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rbinis\Desktop\RK\LARSČ\"/>
    </mc:Choice>
  </mc:AlternateContent>
  <bookViews>
    <workbookView xWindow="0" yWindow="0" windowWidth="23040" windowHeight="9192" tabRatio="940" activeTab="3"/>
  </bookViews>
  <sheets>
    <sheet name="I  vairuotojai" sheetId="6" r:id="rId1"/>
    <sheet name="II  vairuotojai" sheetId="7" r:id="rId2"/>
    <sheet name="Komandiniai rezultatai" sheetId="5" r:id="rId3"/>
    <sheet name="I-ųjų vairuotojų bendra" sheetId="8" r:id="rId4"/>
  </sheets>
  <definedNames>
    <definedName name="_xlnm._FilterDatabase" localSheetId="0" hidden="1">'I  vairuotojai'!#REF!</definedName>
    <definedName name="_xlnm._FilterDatabase" localSheetId="1" hidden="1">'II  vairuotojai'!#REF!</definedName>
    <definedName name="_xlnm._FilterDatabase" localSheetId="3" hidden="1">'I-ųjų vairuotojų bendra'!$A$3:$P$41</definedName>
    <definedName name="_xlnm._FilterDatabase" localSheetId="2" hidden="1">'Komandiniai rezultatai'!#REF!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8" l="1"/>
  <c r="P41" i="8"/>
  <c r="Q48" i="7"/>
  <c r="Q44" i="6"/>
  <c r="Q59" i="7"/>
  <c r="Q58" i="7"/>
  <c r="Q54" i="6"/>
  <c r="Q53" i="6"/>
  <c r="Q11" i="7"/>
  <c r="Q10" i="7"/>
  <c r="Q10" i="6"/>
  <c r="Q9" i="6"/>
  <c r="P25" i="8" l="1"/>
  <c r="P20" i="8"/>
  <c r="P39" i="8"/>
  <c r="P26" i="8"/>
  <c r="P37" i="8"/>
  <c r="P38" i="8"/>
  <c r="P31" i="8"/>
  <c r="Q50" i="7"/>
  <c r="Q31" i="7"/>
  <c r="Q20" i="7"/>
  <c r="Q8" i="7"/>
  <c r="Q7" i="7"/>
  <c r="Q6" i="7"/>
  <c r="Q59" i="6"/>
  <c r="Q60" i="6"/>
  <c r="Q61" i="6"/>
  <c r="Q62" i="6"/>
  <c r="Q58" i="6"/>
  <c r="Q46" i="6"/>
  <c r="Q27" i="6"/>
  <c r="Q26" i="6"/>
  <c r="Q19" i="6"/>
  <c r="Q7" i="6"/>
  <c r="Q6" i="6"/>
  <c r="P7" i="5"/>
  <c r="P30" i="8" l="1"/>
  <c r="P34" i="8"/>
  <c r="P36" i="8"/>
  <c r="P40" i="8"/>
  <c r="P18" i="8"/>
  <c r="P35" i="8"/>
  <c r="P15" i="8"/>
  <c r="Q46" i="7"/>
  <c r="Q44" i="7"/>
  <c r="Q42" i="6"/>
  <c r="Q45" i="7"/>
  <c r="Q41" i="6"/>
  <c r="Q40" i="6"/>
  <c r="Q30" i="7"/>
  <c r="Q21" i="7"/>
  <c r="Q25" i="7"/>
  <c r="Q5" i="7"/>
  <c r="Q5" i="6"/>
  <c r="P11" i="8" l="1"/>
  <c r="P4" i="8"/>
  <c r="P6" i="8"/>
  <c r="P28" i="8"/>
  <c r="P22" i="8"/>
  <c r="P8" i="8"/>
  <c r="P19" i="8"/>
  <c r="Q50" i="6"/>
  <c r="Q51" i="6"/>
  <c r="Q36" i="6"/>
  <c r="Q37" i="6"/>
  <c r="Q35" i="6"/>
  <c r="Q43" i="6"/>
  <c r="Q32" i="6"/>
  <c r="Q45" i="6"/>
  <c r="Q38" i="6"/>
  <c r="Q34" i="6"/>
  <c r="Q33" i="6"/>
  <c r="Q31" i="6"/>
  <c r="Q14" i="6"/>
  <c r="Q16" i="6"/>
  <c r="Q20" i="6"/>
  <c r="Q17" i="6"/>
  <c r="Q18" i="6"/>
  <c r="Q21" i="6"/>
  <c r="Q57" i="7"/>
  <c r="Q54" i="7"/>
  <c r="Q55" i="7"/>
  <c r="Q40" i="7"/>
  <c r="Q41" i="7"/>
  <c r="Q39" i="7"/>
  <c r="Q47" i="7"/>
  <c r="Q36" i="7"/>
  <c r="Q49" i="7"/>
  <c r="Q42" i="7"/>
  <c r="Q38" i="7"/>
  <c r="Q37" i="7"/>
  <c r="Q35" i="7"/>
  <c r="Q17" i="7"/>
  <c r="Q15" i="7"/>
  <c r="Q16" i="7"/>
  <c r="Q22" i="7"/>
  <c r="Q23" i="7"/>
  <c r="Q18" i="7"/>
  <c r="Q24" i="7"/>
  <c r="P33" i="8" l="1"/>
  <c r="P16" i="8"/>
  <c r="P13" i="8" l="1"/>
  <c r="P6" i="5"/>
  <c r="P5" i="5"/>
  <c r="Q43" i="7"/>
  <c r="Q29" i="7"/>
  <c r="Q19" i="7"/>
  <c r="Q9" i="7"/>
  <c r="Q52" i="6"/>
  <c r="Q39" i="6"/>
  <c r="Q15" i="6"/>
  <c r="Q8" i="6"/>
  <c r="P17" i="8" l="1"/>
  <c r="P9" i="8"/>
  <c r="P14" i="8"/>
  <c r="P24" i="8"/>
  <c r="P7" i="8"/>
  <c r="P32" i="8"/>
  <c r="P12" i="8"/>
  <c r="P29" i="8"/>
  <c r="P21" i="8"/>
  <c r="P5" i="8"/>
  <c r="P23" i="8"/>
  <c r="P10" i="8"/>
  <c r="Q56" i="7" l="1"/>
  <c r="Q25" i="6"/>
</calcChain>
</file>

<file path=xl/sharedStrings.xml><?xml version="1.0" encoding="utf-8"?>
<sst xmlns="http://schemas.openxmlformats.org/spreadsheetml/2006/main" count="981" uniqueCount="189">
  <si>
    <t>Subaru Impreza</t>
  </si>
  <si>
    <t>BMW 325</t>
  </si>
  <si>
    <t>Automobilis</t>
  </si>
  <si>
    <t>Vieta</t>
  </si>
  <si>
    <t>Honda Civic</t>
  </si>
  <si>
    <t>BMW E36</t>
  </si>
  <si>
    <t>BMW</t>
  </si>
  <si>
    <t>Komanda</t>
  </si>
  <si>
    <t>ST-SPORT</t>
  </si>
  <si>
    <t>I VAIRUOTOJAS</t>
  </si>
  <si>
    <t>Taškai</t>
  </si>
  <si>
    <t>Eil.Nr.</t>
  </si>
  <si>
    <t>Po įvykusių etapų</t>
  </si>
  <si>
    <t>Lukas Vajinskis</t>
  </si>
  <si>
    <t>Šarūnas Aleknavičius</t>
  </si>
  <si>
    <t>Tomas Klimašauskas</t>
  </si>
  <si>
    <t>Honda Civic Type R</t>
  </si>
  <si>
    <t>Opel Astra Gsi</t>
  </si>
  <si>
    <t>SG-2</t>
  </si>
  <si>
    <t>Ovidijus Knyšius</t>
  </si>
  <si>
    <t>Silverijus Lapėnas</t>
  </si>
  <si>
    <t>Mantas Garbuzas</t>
  </si>
  <si>
    <t>Paulius Butavičius</t>
  </si>
  <si>
    <t>Nerijus Kliokys</t>
  </si>
  <si>
    <t>Ernestas Laurinavičius</t>
  </si>
  <si>
    <t>SG-3</t>
  </si>
  <si>
    <t>SG-4</t>
  </si>
  <si>
    <t>Matas Patėjūnas</t>
  </si>
  <si>
    <t>2WD</t>
  </si>
  <si>
    <t>Lukas Pečeliūnas</t>
  </si>
  <si>
    <t>Gediminas Satkus</t>
  </si>
  <si>
    <t>Ramūnas Myniotas</t>
  </si>
  <si>
    <t>Svajūnas Kuizinas</t>
  </si>
  <si>
    <t>Donatas Ožiūnas</t>
  </si>
  <si>
    <t>Vytautas Ožiūnas</t>
  </si>
  <si>
    <t>Tomas Žemaitis</t>
  </si>
  <si>
    <t>BMW 328</t>
  </si>
  <si>
    <t>Mindaugas Grikienis</t>
  </si>
  <si>
    <t>Open</t>
  </si>
  <si>
    <t>Vardas, pavardė</t>
  </si>
  <si>
    <t>DNF</t>
  </si>
  <si>
    <t>J</t>
  </si>
  <si>
    <t>2</t>
  </si>
  <si>
    <t>3</t>
  </si>
  <si>
    <t>4</t>
  </si>
  <si>
    <t>1</t>
  </si>
  <si>
    <t>5</t>
  </si>
  <si>
    <t>6</t>
  </si>
  <si>
    <t>7</t>
  </si>
  <si>
    <t>8</t>
  </si>
  <si>
    <t>9</t>
  </si>
  <si>
    <t>2023 m. Lietuvos automobilių ralio sprinto čempionato  čempionato I-ųjų vairuotojų klasifikacija įskaitose</t>
  </si>
  <si>
    <t>2023 m. Lietuvos automobilių ralio sprinto čempionato  čempionato II-ųjų vairuotojų klasifikacija įskaitose</t>
  </si>
  <si>
    <t>2023 m. Lietuvos automobilių ralio sprinto čempionato KOMANDINIAI rezultatai</t>
  </si>
  <si>
    <t>I etapas
"7Bet Winter Rally Aukštaitija 2023"</t>
  </si>
  <si>
    <t>VI etapas</t>
  </si>
  <si>
    <t>Paulius Kiudys</t>
  </si>
  <si>
    <t>Remigijus Vaitasius</t>
  </si>
  <si>
    <t>Gediminas Ivanauskas</t>
  </si>
  <si>
    <t xml:space="preserve">Adomas Kepalas </t>
  </si>
  <si>
    <t>Benas Šimkus</t>
  </si>
  <si>
    <t>Markas Buteikis</t>
  </si>
  <si>
    <t>Patrikas Svirskas</t>
  </si>
  <si>
    <t>Justinas Čiplys</t>
  </si>
  <si>
    <t>Ernestas Griškus</t>
  </si>
  <si>
    <t>Darius Sukackas</t>
  </si>
  <si>
    <t>10</t>
  </si>
  <si>
    <t>Arūnas Vaičiūnas</t>
  </si>
  <si>
    <t>Arūnas Černius</t>
  </si>
  <si>
    <t>II VAIRUOTOJAS</t>
  </si>
  <si>
    <t>Subaru Impreza WRX</t>
  </si>
  <si>
    <t>Subaru WRX</t>
  </si>
  <si>
    <t>BMW 318</t>
  </si>
  <si>
    <t xml:space="preserve">BMW 323 Ti </t>
  </si>
  <si>
    <t>BMW 323</t>
  </si>
  <si>
    <t>BMW 316Ti</t>
  </si>
  <si>
    <t>BMW E46</t>
  </si>
  <si>
    <t>BMW 325Ti</t>
  </si>
  <si>
    <t>Subaru Impreza WRX STI</t>
  </si>
  <si>
    <t>Mantas Kutka</t>
  </si>
  <si>
    <t>Kasparas Vitas</t>
  </si>
  <si>
    <t>Deimantas Alekna</t>
  </si>
  <si>
    <t>Vaidas Paulikas</t>
  </si>
  <si>
    <t>Ugnius Vainevičius</t>
  </si>
  <si>
    <t>Romas Svirskas</t>
  </si>
  <si>
    <t>Linas Žalandauskas</t>
  </si>
  <si>
    <t>Vaidas Šmigelskas</t>
  </si>
  <si>
    <t>Šarūnas Rulys</t>
  </si>
  <si>
    <t>Daumantas Vasiliauskas</t>
  </si>
  <si>
    <t>Egidijus Česnelis</t>
  </si>
  <si>
    <t>Klaudas Bučinskas</t>
  </si>
  <si>
    <t>Jolanta Ščiglinskienė</t>
  </si>
  <si>
    <t>-</t>
  </si>
  <si>
    <t>Adomas Kepalas</t>
  </si>
  <si>
    <t>Ermestas Griškus</t>
  </si>
  <si>
    <t>13</t>
  </si>
  <si>
    <t>24</t>
  </si>
  <si>
    <t>15</t>
  </si>
  <si>
    <t>2023 m. Lietuvos ralio sprinto čempionato I-ųjų vairuotojo klasifikacija bendroje įskaitose</t>
  </si>
  <si>
    <t>I vairuotojo</t>
  </si>
  <si>
    <t>II etapas
"Rallijsprints Vecpils 2023"</t>
  </si>
  <si>
    <t>30</t>
  </si>
  <si>
    <t>33</t>
  </si>
  <si>
    <t>26</t>
  </si>
  <si>
    <t>22</t>
  </si>
  <si>
    <t>25</t>
  </si>
  <si>
    <t>Aras Kalėda</t>
  </si>
  <si>
    <t>Kristijonas Žibutis</t>
  </si>
  <si>
    <t>20</t>
  </si>
  <si>
    <t>Dominykas Žibutis</t>
  </si>
  <si>
    <t>0</t>
  </si>
  <si>
    <t>35</t>
  </si>
  <si>
    <t>Tadas Stelionis</t>
  </si>
  <si>
    <t>28</t>
  </si>
  <si>
    <t>Dovydas Katkus</t>
  </si>
  <si>
    <t>Audi Coupé</t>
  </si>
  <si>
    <t>Donatas Gaidelis</t>
  </si>
  <si>
    <t>Andrejus Apočkinas</t>
  </si>
  <si>
    <t>BMW 320</t>
  </si>
  <si>
    <t>Anuš Šachsuvarova</t>
  </si>
  <si>
    <t>21</t>
  </si>
  <si>
    <t>Edgaras Marcinkevičius</t>
  </si>
  <si>
    <t>Irmantas Žukauskas</t>
  </si>
  <si>
    <t>Kamilė Kazickaitė</t>
  </si>
  <si>
    <t>11</t>
  </si>
  <si>
    <t>12</t>
  </si>
  <si>
    <t>Remigijus Vaitašius</t>
  </si>
  <si>
    <t>III etapas
"Rally Žemaitija 2023"</t>
  </si>
  <si>
    <t>Dainius Pranys</t>
  </si>
  <si>
    <t>Kristina Plotnikova</t>
  </si>
  <si>
    <t>27</t>
  </si>
  <si>
    <t>Vytis Pauliukonis</t>
  </si>
  <si>
    <t>23</t>
  </si>
  <si>
    <t>Rokas Čiulada</t>
  </si>
  <si>
    <t>Ignas Tumosa</t>
  </si>
  <si>
    <t>Ginas Petraitis</t>
  </si>
  <si>
    <t>Matas Žalandauskas</t>
  </si>
  <si>
    <t>BMW Compact</t>
  </si>
  <si>
    <t>34</t>
  </si>
  <si>
    <t>29</t>
  </si>
  <si>
    <t>17</t>
  </si>
  <si>
    <t>16</t>
  </si>
  <si>
    <t>Lina Rapalavičiutė Sučylienė</t>
  </si>
  <si>
    <t>Justas Grabinskis</t>
  </si>
  <si>
    <t xml:space="preserve">Renault Clio Sport </t>
  </si>
  <si>
    <t>Juozapas Šneideris</t>
  </si>
  <si>
    <t>14</t>
  </si>
  <si>
    <t>Justas Grabinskas</t>
  </si>
  <si>
    <t>ZASK "Akseleratorius"</t>
  </si>
  <si>
    <t>18</t>
  </si>
  <si>
    <t>Justinas Vienažindis</t>
  </si>
  <si>
    <t>VW Golf GTI</t>
  </si>
  <si>
    <t>Eligijus Maračinskas</t>
  </si>
  <si>
    <t>Renault Clio Sport</t>
  </si>
  <si>
    <t>Poilas Čaikauskas</t>
  </si>
  <si>
    <t>BMW 316i</t>
  </si>
  <si>
    <t>Lukas Vidrickas</t>
  </si>
  <si>
    <t>Aurimas Derinskas</t>
  </si>
  <si>
    <t>BMW 316T</t>
  </si>
  <si>
    <t>Povilas Čaikauskas</t>
  </si>
  <si>
    <t>Andrejus Apoškinas</t>
  </si>
  <si>
    <t>`</t>
  </si>
  <si>
    <t>Gediminas Skeirys</t>
  </si>
  <si>
    <t>VW Golf Gti</t>
  </si>
  <si>
    <t>Andrius Čižauskas</t>
  </si>
  <si>
    <t>Klaudijus Kristanavičius</t>
  </si>
  <si>
    <t>Tomas Palavinskas</t>
  </si>
  <si>
    <t>Eimantas Bakutis</t>
  </si>
  <si>
    <t>Deividas Sakalauskas</t>
  </si>
  <si>
    <t>BW 316</t>
  </si>
  <si>
    <t>Komandos pavadinimas</t>
  </si>
  <si>
    <t xml:space="preserve">Justinas Vienažindis </t>
  </si>
  <si>
    <t>Aurimas Dervinskas</t>
  </si>
  <si>
    <t>IV etapas
"Cbet Rally Rokiškis 2023"</t>
  </si>
  <si>
    <t>V etapas
"Alburnus Rally Elektrėnai 2023"</t>
  </si>
  <si>
    <t>7Bet by Rally 4 Fun</t>
  </si>
  <si>
    <t>Jonas Skrebūnas</t>
  </si>
  <si>
    <t>Gertrūda Laurinavičiūtė</t>
  </si>
  <si>
    <t>38</t>
  </si>
  <si>
    <t>Stasys Tarailė</t>
  </si>
  <si>
    <t>Ford Fiesta</t>
  </si>
  <si>
    <t>Saulius Ruzgas</t>
  </si>
  <si>
    <t>Ernesta Globytė</t>
  </si>
  <si>
    <t xml:space="preserve">Rimantas Mioduševskis </t>
  </si>
  <si>
    <t>23-24</t>
  </si>
  <si>
    <t>27-28</t>
  </si>
  <si>
    <t>29-30</t>
  </si>
  <si>
    <t>34-36</t>
  </si>
  <si>
    <t>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</si>
</sst>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7" fontId="2" fillId="0" borderId="1" xfId="0" applyNumberFormat="1" applyFont="1" applyBorder="1" applyAlignment="1">
      <alignment horizontal="center" vertical="center"/>
    </xf>
    <xf numFmtId="20" fontId="0" fillId="0" borderId="0" xfId="0" applyNumberFormat="1" applyFo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20" fontId="0" fillId="0" borderId="0" xfId="0" applyNumberFormat="1"/>
    <xf numFmtId="0" fontId="1" fillId="2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/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2" fillId="0" borderId="3" xfId="0" applyFont="1" applyBorder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80817</xdr:colOff>
      <xdr:row>0</xdr:row>
      <xdr:rowOff>57729</xdr:rowOff>
    </xdr:from>
    <xdr:to>
      <xdr:col>16</xdr:col>
      <xdr:colOff>311727</xdr:colOff>
      <xdr:row>1</xdr:row>
      <xdr:rowOff>213592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DDF10B-FAE3-48E4-9BFB-7471BFA097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6272" y="57729"/>
          <a:ext cx="744683" cy="340590"/>
        </a:xfrm>
        <a:prstGeom prst="rect">
          <a:avLst/>
        </a:prstGeom>
      </xdr:spPr>
    </xdr:pic>
    <xdr:clientData/>
  </xdr:twoCellAnchor>
  <xdr:twoCellAnchor editAs="oneCell">
    <xdr:from>
      <xdr:col>0</xdr:col>
      <xdr:colOff>305954</xdr:colOff>
      <xdr:row>0</xdr:row>
      <xdr:rowOff>23091</xdr:rowOff>
    </xdr:from>
    <xdr:to>
      <xdr:col>2</xdr:col>
      <xdr:colOff>49395</xdr:colOff>
      <xdr:row>1</xdr:row>
      <xdr:rowOff>153103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A4C068-47FF-4E64-B6AD-AF6085C6463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65" t="36715" r="3648" b="38017"/>
        <a:stretch/>
      </xdr:blipFill>
      <xdr:spPr bwMode="auto">
        <a:xfrm>
          <a:off x="305954" y="23091"/>
          <a:ext cx="1148522" cy="31473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452781</xdr:colOff>
      <xdr:row>0</xdr:row>
      <xdr:rowOff>66262</xdr:rowOff>
    </xdr:from>
    <xdr:to>
      <xdr:col>16</xdr:col>
      <xdr:colOff>325781</xdr:colOff>
      <xdr:row>1</xdr:row>
      <xdr:rowOff>220871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2E51E6-C995-4F53-BFCB-FB7ACF87CD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3390" y="66262"/>
          <a:ext cx="900044" cy="336826"/>
        </a:xfrm>
        <a:prstGeom prst="rect">
          <a:avLst/>
        </a:prstGeom>
      </xdr:spPr>
    </xdr:pic>
    <xdr:clientData/>
  </xdr:twoCellAnchor>
  <xdr:twoCellAnchor editAs="oneCell">
    <xdr:from>
      <xdr:col>1</xdr:col>
      <xdr:colOff>60738</xdr:colOff>
      <xdr:row>0</xdr:row>
      <xdr:rowOff>38652</xdr:rowOff>
    </xdr:from>
    <xdr:to>
      <xdr:col>1</xdr:col>
      <xdr:colOff>1201640</xdr:colOff>
      <xdr:row>1</xdr:row>
      <xdr:rowOff>171174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3C034E-8F41-4332-8E87-CA91BFABD9A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65" t="36715" r="3648" b="38017"/>
        <a:stretch/>
      </xdr:blipFill>
      <xdr:spPr bwMode="auto">
        <a:xfrm>
          <a:off x="430695" y="38652"/>
          <a:ext cx="1148522" cy="31473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11964</xdr:colOff>
      <xdr:row>0</xdr:row>
      <xdr:rowOff>55677</xdr:rowOff>
    </xdr:from>
    <xdr:to>
      <xdr:col>15</xdr:col>
      <xdr:colOff>398486</xdr:colOff>
      <xdr:row>1</xdr:row>
      <xdr:rowOff>210286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5FEA16-1CB2-4729-BAE8-9933FA3827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0047" y="55677"/>
          <a:ext cx="905106" cy="334526"/>
        </a:xfrm>
        <a:prstGeom prst="rect">
          <a:avLst/>
        </a:prstGeom>
      </xdr:spPr>
    </xdr:pic>
    <xdr:clientData/>
  </xdr:twoCellAnchor>
  <xdr:twoCellAnchor editAs="oneCell">
    <xdr:from>
      <xdr:col>1</xdr:col>
      <xdr:colOff>77304</xdr:colOff>
      <xdr:row>0</xdr:row>
      <xdr:rowOff>38652</xdr:rowOff>
    </xdr:from>
    <xdr:to>
      <xdr:col>1</xdr:col>
      <xdr:colOff>1225826</xdr:colOff>
      <xdr:row>1</xdr:row>
      <xdr:rowOff>171174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19980B-E1FF-4D37-9A64-82D5A4CEB6C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65" t="36715" r="3648" b="38017"/>
        <a:stretch/>
      </xdr:blipFill>
      <xdr:spPr bwMode="auto">
        <a:xfrm>
          <a:off x="447261" y="38652"/>
          <a:ext cx="1148522" cy="31473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447261</xdr:colOff>
      <xdr:row>0</xdr:row>
      <xdr:rowOff>55218</xdr:rowOff>
    </xdr:from>
    <xdr:to>
      <xdr:col>15</xdr:col>
      <xdr:colOff>320262</xdr:colOff>
      <xdr:row>0</xdr:row>
      <xdr:rowOff>392044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5681DE-C444-4031-8E90-564AACEED4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7087" y="55218"/>
          <a:ext cx="900044" cy="336826"/>
        </a:xfrm>
        <a:prstGeom prst="rect">
          <a:avLst/>
        </a:prstGeom>
      </xdr:spPr>
    </xdr:pic>
    <xdr:clientData/>
  </xdr:twoCellAnchor>
  <xdr:twoCellAnchor editAs="oneCell">
    <xdr:from>
      <xdr:col>0</xdr:col>
      <xdr:colOff>171174</xdr:colOff>
      <xdr:row>0</xdr:row>
      <xdr:rowOff>49696</xdr:rowOff>
    </xdr:from>
    <xdr:to>
      <xdr:col>1</xdr:col>
      <xdr:colOff>712305</xdr:colOff>
      <xdr:row>0</xdr:row>
      <xdr:rowOff>364435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3964C8-2D4E-4BDD-94D1-B9DF356FFB4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65" t="36715" r="3648" b="38017"/>
        <a:stretch/>
      </xdr:blipFill>
      <xdr:spPr bwMode="auto">
        <a:xfrm>
          <a:off x="171174" y="49696"/>
          <a:ext cx="1148522" cy="31473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zoomScaleNormal="100" workbookViewId="0">
      <pane ySplit="2" topLeftCell="A42" activePane="bottomLeft" state="frozen"/>
      <selection pane="bottomLeft" activeCell="D7" sqref="D7"/>
    </sheetView>
  </sheetViews>
  <sheetFormatPr defaultColWidth="9.21875" defaultRowHeight="14.4" x14ac:dyDescent="0.3"/>
  <cols>
    <col min="1" max="1" width="4.5546875" style="2" bestFit="1" customWidth="1"/>
    <col min="2" max="2" width="15.5546875" style="11" bestFit="1" customWidth="1"/>
    <col min="3" max="3" width="15.21875" style="3" customWidth="1"/>
    <col min="4" max="9" width="7.33203125" style="3" customWidth="1"/>
    <col min="10" max="11" width="7.33203125" style="29" customWidth="1"/>
    <col min="12" max="15" width="7.33203125" style="37" customWidth="1"/>
    <col min="16" max="17" width="7.33203125" style="8" customWidth="1"/>
    <col min="18" max="25" width="9.21875" style="1"/>
    <col min="26" max="26" width="22.44140625" style="1" bestFit="1" customWidth="1"/>
    <col min="27" max="16384" width="9.21875" style="1"/>
  </cols>
  <sheetData>
    <row r="1" spans="1:28" x14ac:dyDescent="0.3">
      <c r="A1" s="61" t="s">
        <v>51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8" ht="18.75" customHeight="1" x14ac:dyDescent="0.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8" ht="29.55" customHeight="1" x14ac:dyDescent="0.3">
      <c r="A3" s="4"/>
      <c r="B3" s="63" t="s">
        <v>18</v>
      </c>
      <c r="C3" s="64"/>
      <c r="D3" s="57" t="s">
        <v>54</v>
      </c>
      <c r="E3" s="58"/>
      <c r="F3" s="57" t="s">
        <v>100</v>
      </c>
      <c r="G3" s="58"/>
      <c r="H3" s="57" t="s">
        <v>127</v>
      </c>
      <c r="I3" s="58"/>
      <c r="J3" s="59" t="s">
        <v>173</v>
      </c>
      <c r="K3" s="60"/>
      <c r="L3" s="53" t="s">
        <v>174</v>
      </c>
      <c r="M3" s="54"/>
      <c r="N3" s="53" t="s">
        <v>55</v>
      </c>
      <c r="O3" s="54"/>
      <c r="P3" s="55" t="s">
        <v>12</v>
      </c>
      <c r="Q3" s="56"/>
      <c r="AB3" s="7"/>
    </row>
    <row r="4" spans="1:28" x14ac:dyDescent="0.3">
      <c r="A4" s="13" t="s">
        <v>11</v>
      </c>
      <c r="B4" s="14" t="s">
        <v>9</v>
      </c>
      <c r="C4" s="14" t="s">
        <v>2</v>
      </c>
      <c r="D4" s="15" t="s">
        <v>3</v>
      </c>
      <c r="E4" s="15" t="s">
        <v>10</v>
      </c>
      <c r="F4" s="15" t="s">
        <v>3</v>
      </c>
      <c r="G4" s="15" t="s">
        <v>10</v>
      </c>
      <c r="H4" s="15" t="s">
        <v>3</v>
      </c>
      <c r="I4" s="15" t="s">
        <v>10</v>
      </c>
      <c r="J4" s="28" t="s">
        <v>3</v>
      </c>
      <c r="K4" s="28" t="s">
        <v>10</v>
      </c>
      <c r="L4" s="33" t="s">
        <v>3</v>
      </c>
      <c r="M4" s="33" t="s">
        <v>10</v>
      </c>
      <c r="N4" s="33" t="s">
        <v>3</v>
      </c>
      <c r="O4" s="33" t="s">
        <v>10</v>
      </c>
      <c r="P4" s="15" t="s">
        <v>3</v>
      </c>
      <c r="Q4" s="15" t="s">
        <v>10</v>
      </c>
      <c r="AB4" s="7"/>
    </row>
    <row r="5" spans="1:28" ht="16.05" customHeight="1" x14ac:dyDescent="0.3">
      <c r="A5" s="5">
        <v>1</v>
      </c>
      <c r="B5" s="47" t="s">
        <v>128</v>
      </c>
      <c r="C5" s="42" t="s">
        <v>72</v>
      </c>
      <c r="D5" s="5"/>
      <c r="E5" s="5"/>
      <c r="F5" s="5"/>
      <c r="G5" s="20"/>
      <c r="H5" s="20" t="s">
        <v>45</v>
      </c>
      <c r="I5" s="20" t="s">
        <v>111</v>
      </c>
      <c r="J5" s="20" t="s">
        <v>43</v>
      </c>
      <c r="K5" s="20" t="s">
        <v>96</v>
      </c>
      <c r="L5" s="34" t="s">
        <v>45</v>
      </c>
      <c r="M5" s="34" t="s">
        <v>111</v>
      </c>
      <c r="N5" s="34"/>
      <c r="O5" s="34"/>
      <c r="P5" s="20" t="s">
        <v>45</v>
      </c>
      <c r="Q5" s="20">
        <f t="shared" ref="Q5:Q10" si="0">+E5+G5+I5+K5+M5+O5</f>
        <v>94</v>
      </c>
      <c r="AB5" s="7"/>
    </row>
    <row r="6" spans="1:28" ht="16.05" customHeight="1" x14ac:dyDescent="0.3">
      <c r="A6" s="5">
        <v>2</v>
      </c>
      <c r="B6" s="42" t="s">
        <v>150</v>
      </c>
      <c r="C6" s="42" t="s">
        <v>151</v>
      </c>
      <c r="D6" s="5"/>
      <c r="E6" s="5"/>
      <c r="F6" s="5"/>
      <c r="G6" s="20"/>
      <c r="H6" s="20"/>
      <c r="I6" s="20"/>
      <c r="J6" s="20" t="s">
        <v>45</v>
      </c>
      <c r="K6" s="20" t="s">
        <v>138</v>
      </c>
      <c r="L6" s="34"/>
      <c r="M6" s="34"/>
      <c r="N6" s="34"/>
      <c r="O6" s="34"/>
      <c r="P6" s="5">
        <v>2</v>
      </c>
      <c r="Q6" s="20">
        <f t="shared" si="0"/>
        <v>34</v>
      </c>
      <c r="AB6" s="7"/>
    </row>
    <row r="7" spans="1:28" ht="16.05" customHeight="1" x14ac:dyDescent="0.3">
      <c r="A7" s="5">
        <v>3</v>
      </c>
      <c r="B7" s="42" t="s">
        <v>152</v>
      </c>
      <c r="C7" s="42" t="s">
        <v>153</v>
      </c>
      <c r="D7" s="5"/>
      <c r="E7" s="5"/>
      <c r="F7" s="5"/>
      <c r="G7" s="20"/>
      <c r="H7" s="20"/>
      <c r="I7" s="20"/>
      <c r="J7" s="20" t="s">
        <v>42</v>
      </c>
      <c r="K7" s="20" t="s">
        <v>139</v>
      </c>
      <c r="L7" s="34"/>
      <c r="M7" s="34"/>
      <c r="N7" s="34"/>
      <c r="O7" s="34"/>
      <c r="P7" s="5">
        <v>3</v>
      </c>
      <c r="Q7" s="20">
        <f t="shared" si="0"/>
        <v>29</v>
      </c>
      <c r="AB7" s="7"/>
    </row>
    <row r="8" spans="1:28" ht="16.05" customHeight="1" x14ac:dyDescent="0.3">
      <c r="A8" s="5">
        <v>4</v>
      </c>
      <c r="B8" s="42" t="s">
        <v>56</v>
      </c>
      <c r="C8" s="42" t="s">
        <v>4</v>
      </c>
      <c r="D8" s="5" t="s">
        <v>92</v>
      </c>
      <c r="E8" s="5">
        <v>6</v>
      </c>
      <c r="F8" s="5"/>
      <c r="G8" s="20"/>
      <c r="H8" s="20"/>
      <c r="I8" s="20"/>
      <c r="J8" s="20"/>
      <c r="K8" s="20"/>
      <c r="L8" s="34"/>
      <c r="M8" s="34"/>
      <c r="N8" s="34"/>
      <c r="O8" s="34"/>
      <c r="P8" s="5">
        <v>4</v>
      </c>
      <c r="Q8" s="20">
        <f t="shared" si="0"/>
        <v>6</v>
      </c>
      <c r="AB8" s="7"/>
    </row>
    <row r="9" spans="1:28" ht="16.05" customHeight="1" x14ac:dyDescent="0.3">
      <c r="A9" s="5">
        <v>5</v>
      </c>
      <c r="B9" s="47" t="s">
        <v>14</v>
      </c>
      <c r="C9" s="42" t="s">
        <v>17</v>
      </c>
      <c r="D9" s="5" t="s">
        <v>40</v>
      </c>
      <c r="E9" s="5">
        <v>0</v>
      </c>
      <c r="F9" s="5"/>
      <c r="G9" s="20"/>
      <c r="H9" s="20"/>
      <c r="I9" s="20"/>
      <c r="J9" s="20"/>
      <c r="K9" s="20"/>
      <c r="L9" s="34"/>
      <c r="M9" s="34"/>
      <c r="N9" s="34"/>
      <c r="O9" s="34"/>
      <c r="P9" s="5">
        <v>5</v>
      </c>
      <c r="Q9" s="20">
        <f t="shared" si="0"/>
        <v>0</v>
      </c>
      <c r="AB9" s="7"/>
    </row>
    <row r="10" spans="1:28" ht="16.05" customHeight="1" x14ac:dyDescent="0.3">
      <c r="A10" s="5"/>
      <c r="B10" s="47" t="s">
        <v>176</v>
      </c>
      <c r="C10" s="42" t="s">
        <v>4</v>
      </c>
      <c r="D10" s="5"/>
      <c r="E10" s="5"/>
      <c r="F10" s="5"/>
      <c r="G10" s="20"/>
      <c r="H10" s="20"/>
      <c r="I10" s="20"/>
      <c r="J10" s="20"/>
      <c r="K10" s="20"/>
      <c r="L10" s="24" t="s">
        <v>40</v>
      </c>
      <c r="M10" s="24" t="s">
        <v>110</v>
      </c>
      <c r="N10" s="34"/>
      <c r="O10" s="34"/>
      <c r="P10" s="5">
        <v>6</v>
      </c>
      <c r="Q10" s="20">
        <f t="shared" si="0"/>
        <v>0</v>
      </c>
      <c r="AB10" s="7"/>
    </row>
    <row r="11" spans="1:28" ht="16.0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AB11" s="7"/>
    </row>
    <row r="12" spans="1:28" ht="33" customHeight="1" x14ac:dyDescent="0.3">
      <c r="A12" s="4"/>
      <c r="B12" s="63" t="s">
        <v>25</v>
      </c>
      <c r="C12" s="64"/>
      <c r="D12" s="57" t="s">
        <v>54</v>
      </c>
      <c r="E12" s="58"/>
      <c r="F12" s="57" t="s">
        <v>100</v>
      </c>
      <c r="G12" s="58"/>
      <c r="H12" s="57" t="s">
        <v>127</v>
      </c>
      <c r="I12" s="58"/>
      <c r="J12" s="59" t="s">
        <v>173</v>
      </c>
      <c r="K12" s="60"/>
      <c r="L12" s="53" t="s">
        <v>174</v>
      </c>
      <c r="M12" s="54"/>
      <c r="N12" s="53" t="s">
        <v>55</v>
      </c>
      <c r="O12" s="54"/>
      <c r="P12" s="55" t="s">
        <v>12</v>
      </c>
      <c r="Q12" s="56"/>
      <c r="AB12" s="7"/>
    </row>
    <row r="13" spans="1:28" x14ac:dyDescent="0.3">
      <c r="A13" s="13" t="s">
        <v>11</v>
      </c>
      <c r="B13" s="14" t="s">
        <v>9</v>
      </c>
      <c r="C13" s="14" t="s">
        <v>2</v>
      </c>
      <c r="D13" s="15" t="s">
        <v>3</v>
      </c>
      <c r="E13" s="15" t="s">
        <v>10</v>
      </c>
      <c r="F13" s="15" t="s">
        <v>3</v>
      </c>
      <c r="G13" s="15" t="s">
        <v>10</v>
      </c>
      <c r="H13" s="15" t="s">
        <v>3</v>
      </c>
      <c r="I13" s="15" t="s">
        <v>10</v>
      </c>
      <c r="J13" s="28" t="s">
        <v>3</v>
      </c>
      <c r="K13" s="28" t="s">
        <v>10</v>
      </c>
      <c r="L13" s="33" t="s">
        <v>3</v>
      </c>
      <c r="M13" s="33" t="s">
        <v>10</v>
      </c>
      <c r="N13" s="33" t="s">
        <v>3</v>
      </c>
      <c r="O13" s="33" t="s">
        <v>10</v>
      </c>
      <c r="P13" s="15" t="s">
        <v>3</v>
      </c>
      <c r="Q13" s="15" t="s">
        <v>10</v>
      </c>
      <c r="AB13" s="7"/>
    </row>
    <row r="14" spans="1:28" ht="16.05" customHeight="1" x14ac:dyDescent="0.3">
      <c r="A14" s="5">
        <v>1</v>
      </c>
      <c r="B14" s="46" t="s">
        <v>21</v>
      </c>
      <c r="C14" s="42" t="s">
        <v>73</v>
      </c>
      <c r="D14" s="5">
        <v>2</v>
      </c>
      <c r="E14" s="5">
        <v>33.6</v>
      </c>
      <c r="F14" s="20" t="s">
        <v>45</v>
      </c>
      <c r="G14" s="20" t="s">
        <v>102</v>
      </c>
      <c r="H14" s="20" t="s">
        <v>45</v>
      </c>
      <c r="I14" s="20" t="s">
        <v>111</v>
      </c>
      <c r="J14" s="20" t="s">
        <v>43</v>
      </c>
      <c r="K14" s="20" t="s">
        <v>96</v>
      </c>
      <c r="L14" s="34" t="s">
        <v>45</v>
      </c>
      <c r="M14" s="34" t="s">
        <v>111</v>
      </c>
      <c r="N14" s="34"/>
      <c r="O14" s="34"/>
      <c r="P14" s="34" t="s">
        <v>45</v>
      </c>
      <c r="Q14" s="20">
        <f t="shared" ref="Q14:Q21" si="1">+E14+G14+I14+K14+M14+O14</f>
        <v>160.6</v>
      </c>
      <c r="AB14" s="7"/>
    </row>
    <row r="15" spans="1:28" ht="16.05" customHeight="1" x14ac:dyDescent="0.3">
      <c r="A15" s="5">
        <v>2</v>
      </c>
      <c r="B15" s="45" t="s">
        <v>126</v>
      </c>
      <c r="C15" s="42" t="s">
        <v>72</v>
      </c>
      <c r="D15" s="5">
        <v>1</v>
      </c>
      <c r="E15" s="5">
        <v>42</v>
      </c>
      <c r="F15" s="20" t="s">
        <v>43</v>
      </c>
      <c r="G15" s="20" t="s">
        <v>105</v>
      </c>
      <c r="H15" s="20" t="s">
        <v>43</v>
      </c>
      <c r="I15" s="20" t="s">
        <v>132</v>
      </c>
      <c r="J15" s="20" t="s">
        <v>44</v>
      </c>
      <c r="K15" s="20" t="s">
        <v>42</v>
      </c>
      <c r="L15" s="34" t="s">
        <v>42</v>
      </c>
      <c r="M15" s="34" t="s">
        <v>178</v>
      </c>
      <c r="N15" s="34"/>
      <c r="O15" s="34"/>
      <c r="P15" s="34" t="s">
        <v>42</v>
      </c>
      <c r="Q15" s="20">
        <f t="shared" si="1"/>
        <v>130</v>
      </c>
      <c r="AB15" s="7"/>
    </row>
    <row r="16" spans="1:28" ht="16.05" customHeight="1" x14ac:dyDescent="0.3">
      <c r="A16" s="5">
        <v>3</v>
      </c>
      <c r="B16" s="46" t="s">
        <v>19</v>
      </c>
      <c r="C16" s="42" t="s">
        <v>6</v>
      </c>
      <c r="D16" s="5">
        <v>3</v>
      </c>
      <c r="E16" s="5">
        <v>26.4</v>
      </c>
      <c r="F16" s="20" t="s">
        <v>42</v>
      </c>
      <c r="G16" s="20" t="s">
        <v>103</v>
      </c>
      <c r="H16" s="20" t="s">
        <v>40</v>
      </c>
      <c r="I16" s="20" t="s">
        <v>44</v>
      </c>
      <c r="J16" s="20" t="s">
        <v>42</v>
      </c>
      <c r="K16" s="20" t="s">
        <v>113</v>
      </c>
      <c r="L16" s="24" t="s">
        <v>40</v>
      </c>
      <c r="M16" s="24" t="s">
        <v>110</v>
      </c>
      <c r="N16" s="34"/>
      <c r="O16" s="34"/>
      <c r="P16" s="34" t="s">
        <v>43</v>
      </c>
      <c r="Q16" s="20">
        <f t="shared" si="1"/>
        <v>84.4</v>
      </c>
      <c r="AB16" s="7"/>
    </row>
    <row r="17" spans="1:28" ht="16.05" customHeight="1" x14ac:dyDescent="0.3">
      <c r="A17" s="5">
        <v>4</v>
      </c>
      <c r="B17" s="46" t="s">
        <v>58</v>
      </c>
      <c r="C17" s="42" t="s">
        <v>36</v>
      </c>
      <c r="D17" s="5">
        <v>5</v>
      </c>
      <c r="E17" s="5">
        <v>22.8</v>
      </c>
      <c r="F17" s="20" t="s">
        <v>44</v>
      </c>
      <c r="G17" s="20" t="s">
        <v>104</v>
      </c>
      <c r="H17" s="20" t="s">
        <v>42</v>
      </c>
      <c r="I17" s="20" t="s">
        <v>130</v>
      </c>
      <c r="J17" s="20"/>
      <c r="K17" s="20"/>
      <c r="L17" s="24" t="s">
        <v>40</v>
      </c>
      <c r="M17" s="24" t="s">
        <v>110</v>
      </c>
      <c r="N17" s="34"/>
      <c r="O17" s="34"/>
      <c r="P17" s="34" t="s">
        <v>44</v>
      </c>
      <c r="Q17" s="20">
        <f t="shared" si="1"/>
        <v>71.8</v>
      </c>
      <c r="AB17" s="7"/>
    </row>
    <row r="18" spans="1:28" ht="16.05" customHeight="1" x14ac:dyDescent="0.3">
      <c r="A18" s="5">
        <v>5</v>
      </c>
      <c r="B18" s="46" t="s">
        <v>107</v>
      </c>
      <c r="C18" s="42" t="s">
        <v>1</v>
      </c>
      <c r="D18" s="5"/>
      <c r="E18" s="5"/>
      <c r="F18" s="20" t="s">
        <v>46</v>
      </c>
      <c r="G18" s="20" t="s">
        <v>108</v>
      </c>
      <c r="H18" s="20"/>
      <c r="I18" s="20"/>
      <c r="J18" s="20"/>
      <c r="K18" s="20"/>
      <c r="L18" s="34" t="s">
        <v>43</v>
      </c>
      <c r="M18" s="34" t="s">
        <v>96</v>
      </c>
      <c r="N18" s="34"/>
      <c r="O18" s="34"/>
      <c r="P18" s="34" t="s">
        <v>46</v>
      </c>
      <c r="Q18" s="20">
        <f t="shared" si="1"/>
        <v>44</v>
      </c>
      <c r="AB18" s="7"/>
    </row>
    <row r="19" spans="1:28" ht="16.05" customHeight="1" x14ac:dyDescent="0.3">
      <c r="A19" s="5">
        <v>6</v>
      </c>
      <c r="B19" s="46" t="s">
        <v>154</v>
      </c>
      <c r="C19" s="42" t="s">
        <v>155</v>
      </c>
      <c r="D19" s="39"/>
      <c r="E19" s="5"/>
      <c r="F19" s="20"/>
      <c r="G19" s="20"/>
      <c r="H19" s="20"/>
      <c r="I19" s="20"/>
      <c r="J19" s="20" t="s">
        <v>45</v>
      </c>
      <c r="K19" s="20" t="s">
        <v>111</v>
      </c>
      <c r="L19" s="34"/>
      <c r="M19" s="34"/>
      <c r="N19" s="34"/>
      <c r="O19" s="34"/>
      <c r="P19" s="34" t="s">
        <v>47</v>
      </c>
      <c r="Q19" s="20">
        <f t="shared" si="1"/>
        <v>35</v>
      </c>
      <c r="AB19" s="7"/>
    </row>
    <row r="20" spans="1:28" ht="16.05" customHeight="1" x14ac:dyDescent="0.3">
      <c r="A20" s="5">
        <v>7</v>
      </c>
      <c r="B20" s="46" t="s">
        <v>23</v>
      </c>
      <c r="C20" s="42" t="s">
        <v>5</v>
      </c>
      <c r="D20" s="39">
        <v>4</v>
      </c>
      <c r="E20" s="5">
        <v>26.4</v>
      </c>
      <c r="F20" s="20"/>
      <c r="G20" s="20"/>
      <c r="H20" s="20"/>
      <c r="I20" s="20"/>
      <c r="J20" s="5"/>
      <c r="K20" s="4"/>
      <c r="L20" s="20"/>
      <c r="M20" s="20"/>
      <c r="N20" s="20"/>
      <c r="O20" s="20"/>
      <c r="P20" s="34" t="s">
        <v>48</v>
      </c>
      <c r="Q20" s="20">
        <f t="shared" si="1"/>
        <v>26.4</v>
      </c>
      <c r="AB20" s="7"/>
    </row>
    <row r="21" spans="1:28" ht="16.05" customHeight="1" x14ac:dyDescent="0.3">
      <c r="A21" s="5">
        <v>8</v>
      </c>
      <c r="B21" s="46" t="s">
        <v>59</v>
      </c>
      <c r="C21" s="42" t="s">
        <v>74</v>
      </c>
      <c r="D21" s="39">
        <v>6</v>
      </c>
      <c r="E21" s="5">
        <v>18</v>
      </c>
      <c r="F21" s="20"/>
      <c r="G21" s="20"/>
      <c r="H21" s="20"/>
      <c r="I21" s="20"/>
      <c r="J21" s="20"/>
      <c r="K21" s="20"/>
      <c r="L21" s="34"/>
      <c r="M21" s="34"/>
      <c r="N21" s="34"/>
      <c r="O21" s="34"/>
      <c r="P21" s="34" t="s">
        <v>49</v>
      </c>
      <c r="Q21" s="20">
        <f t="shared" si="1"/>
        <v>18</v>
      </c>
      <c r="AB21" s="7"/>
    </row>
    <row r="22" spans="1:28" ht="16.0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AB22" s="7"/>
    </row>
    <row r="23" spans="1:28" ht="31.05" customHeight="1" x14ac:dyDescent="0.3">
      <c r="A23" s="4"/>
      <c r="B23" s="63" t="s">
        <v>26</v>
      </c>
      <c r="C23" s="64"/>
      <c r="D23" s="57" t="s">
        <v>54</v>
      </c>
      <c r="E23" s="58"/>
      <c r="F23" s="57" t="s">
        <v>100</v>
      </c>
      <c r="G23" s="58"/>
      <c r="H23" s="57" t="s">
        <v>127</v>
      </c>
      <c r="I23" s="58"/>
      <c r="J23" s="59" t="s">
        <v>173</v>
      </c>
      <c r="K23" s="60"/>
      <c r="L23" s="53" t="s">
        <v>174</v>
      </c>
      <c r="M23" s="54"/>
      <c r="N23" s="53" t="s">
        <v>55</v>
      </c>
      <c r="O23" s="54"/>
      <c r="P23" s="55" t="s">
        <v>12</v>
      </c>
      <c r="Q23" s="56"/>
      <c r="AB23" s="7"/>
    </row>
    <row r="24" spans="1:28" x14ac:dyDescent="0.3">
      <c r="A24" s="13" t="s">
        <v>11</v>
      </c>
      <c r="B24" s="14" t="s">
        <v>9</v>
      </c>
      <c r="C24" s="14" t="s">
        <v>2</v>
      </c>
      <c r="D24" s="15" t="s">
        <v>3</v>
      </c>
      <c r="E24" s="15" t="s">
        <v>10</v>
      </c>
      <c r="F24" s="15" t="s">
        <v>3</v>
      </c>
      <c r="G24" s="15" t="s">
        <v>10</v>
      </c>
      <c r="H24" s="15" t="s">
        <v>3</v>
      </c>
      <c r="I24" s="15" t="s">
        <v>10</v>
      </c>
      <c r="J24" s="28" t="s">
        <v>3</v>
      </c>
      <c r="K24" s="28" t="s">
        <v>10</v>
      </c>
      <c r="L24" s="33" t="s">
        <v>3</v>
      </c>
      <c r="M24" s="33" t="s">
        <v>10</v>
      </c>
      <c r="N24" s="33" t="s">
        <v>3</v>
      </c>
      <c r="O24" s="33" t="s">
        <v>10</v>
      </c>
      <c r="P24" s="15" t="s">
        <v>3</v>
      </c>
      <c r="Q24" s="15" t="s">
        <v>10</v>
      </c>
      <c r="AB24" s="7"/>
    </row>
    <row r="25" spans="1:28" ht="16.05" customHeight="1" x14ac:dyDescent="0.3">
      <c r="A25" s="23">
        <v>1</v>
      </c>
      <c r="B25" s="43" t="s">
        <v>60</v>
      </c>
      <c r="C25" s="43" t="s">
        <v>70</v>
      </c>
      <c r="D25" s="22">
        <v>1</v>
      </c>
      <c r="E25" s="22">
        <v>42</v>
      </c>
      <c r="F25" s="24" t="s">
        <v>40</v>
      </c>
      <c r="G25" s="24" t="s">
        <v>110</v>
      </c>
      <c r="H25" s="24" t="s">
        <v>45</v>
      </c>
      <c r="I25" s="24" t="s">
        <v>111</v>
      </c>
      <c r="J25" s="24" t="s">
        <v>45</v>
      </c>
      <c r="K25" s="24" t="s">
        <v>111</v>
      </c>
      <c r="L25" s="35" t="s">
        <v>43</v>
      </c>
      <c r="M25" s="35" t="s">
        <v>103</v>
      </c>
      <c r="N25" s="35"/>
      <c r="O25" s="35"/>
      <c r="P25" s="35" t="s">
        <v>45</v>
      </c>
      <c r="Q25" s="26">
        <f>+E25+G25+I25+K25+M25</f>
        <v>138</v>
      </c>
      <c r="AB25" s="7"/>
    </row>
    <row r="26" spans="1:28" ht="16.05" customHeight="1" x14ac:dyDescent="0.3">
      <c r="A26" s="23">
        <v>2</v>
      </c>
      <c r="B26" s="43" t="s">
        <v>133</v>
      </c>
      <c r="C26" s="43" t="s">
        <v>0</v>
      </c>
      <c r="D26" s="22"/>
      <c r="E26" s="22"/>
      <c r="F26" s="24"/>
      <c r="G26" s="24"/>
      <c r="H26" s="24" t="s">
        <v>42</v>
      </c>
      <c r="I26" s="24" t="s">
        <v>113</v>
      </c>
      <c r="J26" s="24" t="s">
        <v>42</v>
      </c>
      <c r="K26" s="24" t="s">
        <v>113</v>
      </c>
      <c r="L26" s="35" t="s">
        <v>42</v>
      </c>
      <c r="M26" s="35" t="s">
        <v>113</v>
      </c>
      <c r="N26" s="35"/>
      <c r="O26" s="35"/>
      <c r="P26" s="35" t="s">
        <v>42</v>
      </c>
      <c r="Q26" s="26">
        <f>+E26+G26+I26+K26+M26</f>
        <v>84</v>
      </c>
      <c r="AB26" s="7"/>
    </row>
    <row r="27" spans="1:28" ht="16.05" customHeight="1" x14ac:dyDescent="0.3">
      <c r="A27" s="23">
        <v>3</v>
      </c>
      <c r="B27" s="43" t="s">
        <v>156</v>
      </c>
      <c r="C27" s="43" t="s">
        <v>70</v>
      </c>
      <c r="D27" s="22"/>
      <c r="E27" s="22"/>
      <c r="F27" s="24"/>
      <c r="G27" s="24"/>
      <c r="H27" s="24"/>
      <c r="I27" s="24"/>
      <c r="J27" s="24" t="s">
        <v>43</v>
      </c>
      <c r="K27" s="24" t="s">
        <v>96</v>
      </c>
      <c r="L27" s="35" t="s">
        <v>45</v>
      </c>
      <c r="M27" s="35" t="s">
        <v>102</v>
      </c>
      <c r="N27" s="35"/>
      <c r="O27" s="35"/>
      <c r="P27" s="35" t="s">
        <v>43</v>
      </c>
      <c r="Q27" s="26">
        <f>+E27+G27+I27+K27+M27</f>
        <v>57</v>
      </c>
      <c r="AB27" s="7"/>
    </row>
    <row r="28" spans="1:28" ht="16.0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AB28" s="7"/>
    </row>
    <row r="29" spans="1:28" ht="36" customHeight="1" x14ac:dyDescent="0.3">
      <c r="A29" s="4"/>
      <c r="B29" s="63" t="s">
        <v>28</v>
      </c>
      <c r="C29" s="64"/>
      <c r="D29" s="57" t="s">
        <v>54</v>
      </c>
      <c r="E29" s="58"/>
      <c r="F29" s="57" t="s">
        <v>100</v>
      </c>
      <c r="G29" s="58"/>
      <c r="H29" s="57" t="s">
        <v>127</v>
      </c>
      <c r="I29" s="58"/>
      <c r="J29" s="59" t="s">
        <v>173</v>
      </c>
      <c r="K29" s="60"/>
      <c r="L29" s="53" t="s">
        <v>174</v>
      </c>
      <c r="M29" s="54"/>
      <c r="N29" s="53" t="s">
        <v>55</v>
      </c>
      <c r="O29" s="54"/>
      <c r="P29" s="55" t="s">
        <v>12</v>
      </c>
      <c r="Q29" s="56"/>
    </row>
    <row r="30" spans="1:28" ht="17.25" customHeight="1" x14ac:dyDescent="0.3">
      <c r="A30" s="13" t="s">
        <v>11</v>
      </c>
      <c r="B30" s="14" t="s">
        <v>9</v>
      </c>
      <c r="C30" s="14" t="s">
        <v>2</v>
      </c>
      <c r="D30" s="15" t="s">
        <v>3</v>
      </c>
      <c r="E30" s="15" t="s">
        <v>10</v>
      </c>
      <c r="F30" s="15" t="s">
        <v>3</v>
      </c>
      <c r="G30" s="15" t="s">
        <v>10</v>
      </c>
      <c r="H30" s="15" t="s">
        <v>3</v>
      </c>
      <c r="I30" s="15" t="s">
        <v>10</v>
      </c>
      <c r="J30" s="28" t="s">
        <v>3</v>
      </c>
      <c r="K30" s="28" t="s">
        <v>10</v>
      </c>
      <c r="L30" s="33" t="s">
        <v>3</v>
      </c>
      <c r="M30" s="33" t="s">
        <v>10</v>
      </c>
      <c r="N30" s="33" t="s">
        <v>3</v>
      </c>
      <c r="O30" s="33" t="s">
        <v>10</v>
      </c>
      <c r="P30" s="15" t="s">
        <v>3</v>
      </c>
      <c r="Q30" s="15" t="s">
        <v>10</v>
      </c>
      <c r="AB30" s="7"/>
    </row>
    <row r="31" spans="1:28" x14ac:dyDescent="0.3">
      <c r="A31" s="35" t="s">
        <v>45</v>
      </c>
      <c r="B31" s="43" t="s">
        <v>65</v>
      </c>
      <c r="C31" s="43" t="s">
        <v>76</v>
      </c>
      <c r="D31" s="22" t="s">
        <v>40</v>
      </c>
      <c r="E31" s="22">
        <v>0</v>
      </c>
      <c r="F31" s="24" t="s">
        <v>45</v>
      </c>
      <c r="G31" s="24" t="s">
        <v>102</v>
      </c>
      <c r="H31" s="24" t="s">
        <v>42</v>
      </c>
      <c r="I31" s="24" t="s">
        <v>139</v>
      </c>
      <c r="J31" s="24" t="s">
        <v>45</v>
      </c>
      <c r="K31" s="24" t="s">
        <v>102</v>
      </c>
      <c r="L31" s="35" t="s">
        <v>45</v>
      </c>
      <c r="M31" s="35" t="s">
        <v>138</v>
      </c>
      <c r="N31" s="35"/>
      <c r="O31" s="35"/>
      <c r="P31" s="35" t="s">
        <v>45</v>
      </c>
      <c r="Q31" s="24">
        <f t="shared" ref="Q31:Q46" si="2">+E31+G31+I31+K31+M31+O31</f>
        <v>129</v>
      </c>
    </row>
    <row r="32" spans="1:28" ht="16.05" customHeight="1" x14ac:dyDescent="0.3">
      <c r="A32" s="35" t="s">
        <v>42</v>
      </c>
      <c r="B32" s="43" t="s">
        <v>33</v>
      </c>
      <c r="C32" s="43" t="s">
        <v>6</v>
      </c>
      <c r="D32" s="22">
        <v>6</v>
      </c>
      <c r="E32" s="22">
        <v>21.599999999999998</v>
      </c>
      <c r="F32" s="24" t="s">
        <v>42</v>
      </c>
      <c r="G32" s="24" t="s">
        <v>113</v>
      </c>
      <c r="H32" s="24" t="s">
        <v>46</v>
      </c>
      <c r="I32" s="24" t="s">
        <v>140</v>
      </c>
      <c r="J32" s="24" t="s">
        <v>43</v>
      </c>
      <c r="K32" s="24" t="s">
        <v>105</v>
      </c>
      <c r="L32" s="35" t="s">
        <v>42</v>
      </c>
      <c r="M32" s="35" t="s">
        <v>130</v>
      </c>
      <c r="N32" s="35"/>
      <c r="O32" s="35"/>
      <c r="P32" s="35" t="s">
        <v>42</v>
      </c>
      <c r="Q32" s="24">
        <f t="shared" si="2"/>
        <v>118.6</v>
      </c>
    </row>
    <row r="33" spans="1:17" ht="16.05" customHeight="1" x14ac:dyDescent="0.3">
      <c r="A33" s="35" t="s">
        <v>43</v>
      </c>
      <c r="B33" s="43" t="s">
        <v>117</v>
      </c>
      <c r="C33" s="43" t="s">
        <v>118</v>
      </c>
      <c r="D33" s="22"/>
      <c r="E33" s="22"/>
      <c r="F33" s="24" t="s">
        <v>44</v>
      </c>
      <c r="G33" s="24" t="s">
        <v>104</v>
      </c>
      <c r="H33" s="24" t="s">
        <v>43</v>
      </c>
      <c r="I33" s="24" t="s">
        <v>96</v>
      </c>
      <c r="J33" s="24" t="s">
        <v>42</v>
      </c>
      <c r="K33" s="24" t="s">
        <v>139</v>
      </c>
      <c r="L33" s="52">
        <v>3</v>
      </c>
      <c r="M33" s="52">
        <v>26</v>
      </c>
      <c r="N33" s="27"/>
      <c r="O33" s="27"/>
      <c r="P33" s="35" t="s">
        <v>43</v>
      </c>
      <c r="Q33" s="24">
        <f t="shared" si="2"/>
        <v>101</v>
      </c>
    </row>
    <row r="34" spans="1:17" ht="16.05" customHeight="1" x14ac:dyDescent="0.3">
      <c r="A34" s="35" t="s">
        <v>44</v>
      </c>
      <c r="B34" s="43" t="s">
        <v>35</v>
      </c>
      <c r="C34" s="43" t="s">
        <v>76</v>
      </c>
      <c r="D34" s="22" t="s">
        <v>40</v>
      </c>
      <c r="E34" s="22">
        <v>0</v>
      </c>
      <c r="F34" s="24" t="s">
        <v>46</v>
      </c>
      <c r="G34" s="24" t="s">
        <v>120</v>
      </c>
      <c r="H34" s="24" t="s">
        <v>44</v>
      </c>
      <c r="I34" s="24" t="s">
        <v>120</v>
      </c>
      <c r="J34" s="24" t="s">
        <v>44</v>
      </c>
      <c r="K34" s="24" t="s">
        <v>120</v>
      </c>
      <c r="L34" s="35" t="s">
        <v>40</v>
      </c>
      <c r="M34" s="35" t="s">
        <v>42</v>
      </c>
      <c r="N34" s="35"/>
      <c r="O34" s="35"/>
      <c r="P34" s="35" t="s">
        <v>44</v>
      </c>
      <c r="Q34" s="24">
        <f t="shared" si="2"/>
        <v>65</v>
      </c>
    </row>
    <row r="35" spans="1:17" ht="16.05" customHeight="1" x14ac:dyDescent="0.3">
      <c r="A35" s="35" t="s">
        <v>46</v>
      </c>
      <c r="B35" s="43" t="s">
        <v>27</v>
      </c>
      <c r="C35" s="43" t="s">
        <v>1</v>
      </c>
      <c r="D35" s="22">
        <v>4</v>
      </c>
      <c r="E35" s="22">
        <v>25.2</v>
      </c>
      <c r="F35" s="24" t="s">
        <v>40</v>
      </c>
      <c r="G35" s="24" t="s">
        <v>110</v>
      </c>
      <c r="H35" s="24" t="s">
        <v>47</v>
      </c>
      <c r="I35" s="24" t="s">
        <v>141</v>
      </c>
      <c r="J35" s="24" t="s">
        <v>46</v>
      </c>
      <c r="K35" s="24" t="s">
        <v>149</v>
      </c>
      <c r="L35" s="24" t="s">
        <v>40</v>
      </c>
      <c r="M35" s="24" t="s">
        <v>110</v>
      </c>
      <c r="N35" s="35"/>
      <c r="O35" s="35"/>
      <c r="P35" s="35" t="s">
        <v>46</v>
      </c>
      <c r="Q35" s="24">
        <f t="shared" si="2"/>
        <v>59.2</v>
      </c>
    </row>
    <row r="36" spans="1:17" ht="16.05" customHeight="1" x14ac:dyDescent="0.3">
      <c r="A36" s="35" t="s">
        <v>47</v>
      </c>
      <c r="B36" s="43" t="s">
        <v>29</v>
      </c>
      <c r="C36" s="43" t="s">
        <v>36</v>
      </c>
      <c r="D36" s="22">
        <v>2</v>
      </c>
      <c r="E36" s="22">
        <v>33.6</v>
      </c>
      <c r="F36" s="24" t="s">
        <v>43</v>
      </c>
      <c r="G36" s="24" t="s">
        <v>104</v>
      </c>
      <c r="H36" s="24"/>
      <c r="I36" s="24"/>
      <c r="J36" s="24"/>
      <c r="K36" s="24"/>
      <c r="L36" s="24"/>
      <c r="M36" s="24"/>
      <c r="N36" s="24"/>
      <c r="O36" s="24"/>
      <c r="P36" s="35" t="s">
        <v>47</v>
      </c>
      <c r="Q36" s="24">
        <f t="shared" si="2"/>
        <v>55.6</v>
      </c>
    </row>
    <row r="37" spans="1:17" ht="16.05" customHeight="1" x14ac:dyDescent="0.3">
      <c r="A37" s="35" t="s">
        <v>48</v>
      </c>
      <c r="B37" s="43" t="s">
        <v>31</v>
      </c>
      <c r="C37" s="43" t="s">
        <v>16</v>
      </c>
      <c r="D37" s="22">
        <v>3</v>
      </c>
      <c r="E37" s="22">
        <v>26.4</v>
      </c>
      <c r="F37" s="24" t="s">
        <v>40</v>
      </c>
      <c r="G37" s="24" t="s">
        <v>110</v>
      </c>
      <c r="H37" s="24" t="s">
        <v>48</v>
      </c>
      <c r="I37" s="24" t="s">
        <v>48</v>
      </c>
      <c r="J37" s="24" t="s">
        <v>47</v>
      </c>
      <c r="K37" s="24" t="s">
        <v>97</v>
      </c>
      <c r="L37" s="36"/>
      <c r="M37" s="36"/>
      <c r="N37" s="36"/>
      <c r="O37" s="36"/>
      <c r="P37" s="35" t="s">
        <v>48</v>
      </c>
      <c r="Q37" s="24">
        <f t="shared" si="2"/>
        <v>48.4</v>
      </c>
    </row>
    <row r="38" spans="1:17" ht="16.05" customHeight="1" x14ac:dyDescent="0.3">
      <c r="A38" s="35" t="s">
        <v>49</v>
      </c>
      <c r="B38" s="43" t="s">
        <v>64</v>
      </c>
      <c r="C38" s="43" t="s">
        <v>77</v>
      </c>
      <c r="D38" s="22">
        <v>8</v>
      </c>
      <c r="E38" s="22">
        <v>13.2</v>
      </c>
      <c r="F38" s="24" t="s">
        <v>48</v>
      </c>
      <c r="G38" s="24" t="s">
        <v>95</v>
      </c>
      <c r="H38" s="24" t="s">
        <v>50</v>
      </c>
      <c r="I38" s="24" t="s">
        <v>50</v>
      </c>
      <c r="J38" s="24" t="s">
        <v>48</v>
      </c>
      <c r="K38" s="24" t="s">
        <v>95</v>
      </c>
      <c r="L38" s="35"/>
      <c r="M38" s="35"/>
      <c r="N38" s="35"/>
      <c r="O38" s="35"/>
      <c r="P38" s="35" t="s">
        <v>49</v>
      </c>
      <c r="Q38" s="24">
        <f t="shared" si="2"/>
        <v>48.2</v>
      </c>
    </row>
    <row r="39" spans="1:17" x14ac:dyDescent="0.3">
      <c r="A39" s="35" t="s">
        <v>50</v>
      </c>
      <c r="B39" s="43" t="s">
        <v>61</v>
      </c>
      <c r="C39" s="43" t="s">
        <v>75</v>
      </c>
      <c r="D39" s="22">
        <v>1</v>
      </c>
      <c r="E39" s="22">
        <v>42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35" t="s">
        <v>50</v>
      </c>
      <c r="Q39" s="24">
        <f t="shared" si="2"/>
        <v>42</v>
      </c>
    </row>
    <row r="40" spans="1:17" ht="16.05" customHeight="1" x14ac:dyDescent="0.3">
      <c r="A40" s="35" t="s">
        <v>66</v>
      </c>
      <c r="B40" s="43" t="s">
        <v>121</v>
      </c>
      <c r="C40" s="43" t="s">
        <v>1</v>
      </c>
      <c r="D40" s="22"/>
      <c r="E40" s="22"/>
      <c r="F40" s="24" t="s">
        <v>47</v>
      </c>
      <c r="G40" s="24" t="s">
        <v>97</v>
      </c>
      <c r="H40" s="24" t="s">
        <v>48</v>
      </c>
      <c r="I40" s="24" t="s">
        <v>95</v>
      </c>
      <c r="J40" s="24" t="s">
        <v>49</v>
      </c>
      <c r="K40" s="24" t="s">
        <v>124</v>
      </c>
      <c r="L40" s="24" t="s">
        <v>40</v>
      </c>
      <c r="M40" s="24" t="s">
        <v>110</v>
      </c>
      <c r="N40" s="35"/>
      <c r="O40" s="35"/>
      <c r="P40" s="35" t="s">
        <v>66</v>
      </c>
      <c r="Q40" s="24">
        <f t="shared" si="2"/>
        <v>39</v>
      </c>
    </row>
    <row r="41" spans="1:17" ht="16.05" customHeight="1" x14ac:dyDescent="0.3">
      <c r="A41" s="35" t="s">
        <v>124</v>
      </c>
      <c r="B41" s="43" t="s">
        <v>135</v>
      </c>
      <c r="C41" s="43" t="s">
        <v>137</v>
      </c>
      <c r="D41" s="22"/>
      <c r="E41" s="22"/>
      <c r="F41" s="24"/>
      <c r="G41" s="24"/>
      <c r="H41" s="24" t="s">
        <v>45</v>
      </c>
      <c r="I41" s="24" t="s">
        <v>138</v>
      </c>
      <c r="J41" s="24"/>
      <c r="K41" s="24"/>
      <c r="L41" s="35"/>
      <c r="M41" s="35"/>
      <c r="N41" s="35"/>
      <c r="O41" s="35"/>
      <c r="P41" s="35" t="s">
        <v>124</v>
      </c>
      <c r="Q41" s="24">
        <f t="shared" si="2"/>
        <v>34</v>
      </c>
    </row>
    <row r="42" spans="1:17" ht="16.05" customHeight="1" x14ac:dyDescent="0.3">
      <c r="A42" s="35" t="s">
        <v>125</v>
      </c>
      <c r="B42" s="43" t="s">
        <v>143</v>
      </c>
      <c r="C42" s="43" t="s">
        <v>144</v>
      </c>
      <c r="D42" s="22"/>
      <c r="E42" s="22"/>
      <c r="F42" s="24"/>
      <c r="G42" s="24"/>
      <c r="H42" s="24" t="s">
        <v>49</v>
      </c>
      <c r="I42" s="24" t="s">
        <v>124</v>
      </c>
      <c r="J42" s="24" t="s">
        <v>40</v>
      </c>
      <c r="K42" s="24" t="s">
        <v>110</v>
      </c>
      <c r="L42" s="35" t="s">
        <v>46</v>
      </c>
      <c r="M42" s="35" t="s">
        <v>140</v>
      </c>
      <c r="N42" s="35"/>
      <c r="O42" s="35"/>
      <c r="P42" s="35" t="s">
        <v>125</v>
      </c>
      <c r="Q42" s="24">
        <f t="shared" si="2"/>
        <v>28</v>
      </c>
    </row>
    <row r="43" spans="1:17" ht="16.05" customHeight="1" x14ac:dyDescent="0.3">
      <c r="A43" s="35" t="s">
        <v>95</v>
      </c>
      <c r="B43" s="44" t="s">
        <v>62</v>
      </c>
      <c r="C43" s="43" t="s">
        <v>6</v>
      </c>
      <c r="D43" s="22">
        <v>5</v>
      </c>
      <c r="E43" s="22">
        <v>20.399999999999999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35" t="s">
        <v>95</v>
      </c>
      <c r="Q43" s="24">
        <f t="shared" si="2"/>
        <v>20.399999999999999</v>
      </c>
    </row>
    <row r="44" spans="1:17" ht="16.05" customHeight="1" x14ac:dyDescent="0.3">
      <c r="A44" s="35" t="s">
        <v>146</v>
      </c>
      <c r="B44" s="43" t="s">
        <v>182</v>
      </c>
      <c r="C44" s="43" t="s">
        <v>36</v>
      </c>
      <c r="D44" s="22"/>
      <c r="E44" s="22"/>
      <c r="F44" s="24"/>
      <c r="G44" s="24"/>
      <c r="H44" s="24"/>
      <c r="I44" s="24"/>
      <c r="J44" s="24"/>
      <c r="K44" s="24"/>
      <c r="L44" s="35" t="s">
        <v>44</v>
      </c>
      <c r="M44" s="35" t="s">
        <v>108</v>
      </c>
      <c r="N44" s="35"/>
      <c r="O44" s="35"/>
      <c r="P44" s="35" t="s">
        <v>146</v>
      </c>
      <c r="Q44" s="24">
        <f t="shared" si="2"/>
        <v>20</v>
      </c>
    </row>
    <row r="45" spans="1:17" ht="16.05" customHeight="1" x14ac:dyDescent="0.3">
      <c r="A45" s="35" t="s">
        <v>97</v>
      </c>
      <c r="B45" s="43" t="s">
        <v>63</v>
      </c>
      <c r="C45" s="43" t="s">
        <v>76</v>
      </c>
      <c r="D45" s="22">
        <v>7</v>
      </c>
      <c r="E45" s="22">
        <v>15.6</v>
      </c>
      <c r="F45" s="24"/>
      <c r="G45" s="24"/>
      <c r="H45" s="24"/>
      <c r="I45" s="24"/>
      <c r="J45" s="24"/>
      <c r="K45" s="24"/>
      <c r="L45" s="35"/>
      <c r="M45" s="35"/>
      <c r="N45" s="35"/>
      <c r="O45" s="35"/>
      <c r="P45" s="35" t="s">
        <v>97</v>
      </c>
      <c r="Q45" s="24">
        <f t="shared" si="2"/>
        <v>15.6</v>
      </c>
    </row>
    <row r="46" spans="1:17" x14ac:dyDescent="0.3">
      <c r="A46" s="35" t="s">
        <v>141</v>
      </c>
      <c r="B46" s="43" t="s">
        <v>157</v>
      </c>
      <c r="C46" s="43" t="s">
        <v>158</v>
      </c>
      <c r="D46" s="22"/>
      <c r="E46" s="22"/>
      <c r="F46" s="24"/>
      <c r="G46" s="24"/>
      <c r="H46" s="24"/>
      <c r="I46" s="24"/>
      <c r="J46" s="24" t="s">
        <v>50</v>
      </c>
      <c r="K46" s="24" t="s">
        <v>50</v>
      </c>
      <c r="L46" s="24" t="s">
        <v>40</v>
      </c>
      <c r="M46" s="24" t="s">
        <v>110</v>
      </c>
      <c r="N46" s="35"/>
      <c r="O46" s="35"/>
      <c r="P46" s="35" t="s">
        <v>141</v>
      </c>
      <c r="Q46" s="24">
        <f t="shared" si="2"/>
        <v>9</v>
      </c>
    </row>
    <row r="47" spans="1:17" ht="16.0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31.5" customHeight="1" x14ac:dyDescent="0.3">
      <c r="A48" s="4"/>
      <c r="B48" s="63" t="s">
        <v>38</v>
      </c>
      <c r="C48" s="64"/>
      <c r="D48" s="57" t="s">
        <v>54</v>
      </c>
      <c r="E48" s="58"/>
      <c r="F48" s="57" t="s">
        <v>100</v>
      </c>
      <c r="G48" s="58"/>
      <c r="H48" s="57" t="s">
        <v>127</v>
      </c>
      <c r="I48" s="58"/>
      <c r="J48" s="59" t="s">
        <v>173</v>
      </c>
      <c r="K48" s="60"/>
      <c r="L48" s="53" t="s">
        <v>174</v>
      </c>
      <c r="M48" s="54"/>
      <c r="N48" s="53" t="s">
        <v>55</v>
      </c>
      <c r="O48" s="54"/>
      <c r="P48" s="55" t="s">
        <v>12</v>
      </c>
      <c r="Q48" s="56"/>
    </row>
    <row r="49" spans="1:28" ht="17.25" customHeight="1" x14ac:dyDescent="0.3">
      <c r="A49" s="13" t="s">
        <v>11</v>
      </c>
      <c r="B49" s="14" t="s">
        <v>9</v>
      </c>
      <c r="C49" s="14" t="s">
        <v>2</v>
      </c>
      <c r="D49" s="15" t="s">
        <v>3</v>
      </c>
      <c r="E49" s="15" t="s">
        <v>10</v>
      </c>
      <c r="F49" s="15" t="s">
        <v>3</v>
      </c>
      <c r="G49" s="15" t="s">
        <v>10</v>
      </c>
      <c r="H49" s="15" t="s">
        <v>3</v>
      </c>
      <c r="I49" s="15" t="s">
        <v>10</v>
      </c>
      <c r="J49" s="28" t="s">
        <v>3</v>
      </c>
      <c r="K49" s="28" t="s">
        <v>10</v>
      </c>
      <c r="L49" s="33" t="s">
        <v>3</v>
      </c>
      <c r="M49" s="33" t="s">
        <v>10</v>
      </c>
      <c r="N49" s="33" t="s">
        <v>3</v>
      </c>
      <c r="O49" s="33" t="s">
        <v>10</v>
      </c>
      <c r="P49" s="15" t="s">
        <v>3</v>
      </c>
      <c r="Q49" s="15" t="s">
        <v>10</v>
      </c>
      <c r="AB49" s="7"/>
    </row>
    <row r="50" spans="1:28" ht="16.05" customHeight="1" x14ac:dyDescent="0.3">
      <c r="A50" s="23">
        <v>1</v>
      </c>
      <c r="B50" s="43" t="s">
        <v>37</v>
      </c>
      <c r="C50" s="43" t="s">
        <v>0</v>
      </c>
      <c r="D50" s="22" t="s">
        <v>40</v>
      </c>
      <c r="E50" s="22">
        <v>0</v>
      </c>
      <c r="F50" s="24" t="s">
        <v>45</v>
      </c>
      <c r="G50" s="24" t="s">
        <v>111</v>
      </c>
      <c r="H50" s="24" t="s">
        <v>45</v>
      </c>
      <c r="I50" s="24" t="s">
        <v>111</v>
      </c>
      <c r="J50" s="24" t="s">
        <v>45</v>
      </c>
      <c r="K50" s="24" t="s">
        <v>111</v>
      </c>
      <c r="L50" s="24"/>
      <c r="M50" s="24"/>
      <c r="N50" s="24"/>
      <c r="O50" s="24"/>
      <c r="P50" s="35" t="s">
        <v>45</v>
      </c>
      <c r="Q50" s="24">
        <f>+E50+G50+I50+K50+M50+O50</f>
        <v>105</v>
      </c>
    </row>
    <row r="51" spans="1:28" ht="16.05" customHeight="1" x14ac:dyDescent="0.3">
      <c r="A51" s="23">
        <v>2</v>
      </c>
      <c r="B51" s="43" t="s">
        <v>112</v>
      </c>
      <c r="C51" s="43" t="s">
        <v>115</v>
      </c>
      <c r="D51" s="22"/>
      <c r="E51" s="22"/>
      <c r="F51" s="24" t="s">
        <v>42</v>
      </c>
      <c r="G51" s="24" t="s">
        <v>113</v>
      </c>
      <c r="H51" s="24" t="s">
        <v>42</v>
      </c>
      <c r="I51" s="24" t="s">
        <v>113</v>
      </c>
      <c r="J51" s="24" t="s">
        <v>40</v>
      </c>
      <c r="K51" s="24" t="s">
        <v>110</v>
      </c>
      <c r="L51" s="24"/>
      <c r="M51" s="24"/>
      <c r="N51" s="24"/>
      <c r="O51" s="24"/>
      <c r="P51" s="35" t="s">
        <v>42</v>
      </c>
      <c r="Q51" s="24">
        <f>+E51+G51+I51+K51+M51+O51</f>
        <v>56</v>
      </c>
    </row>
    <row r="52" spans="1:28" ht="16.05" customHeight="1" x14ac:dyDescent="0.3">
      <c r="A52" s="23">
        <v>3</v>
      </c>
      <c r="B52" s="43" t="s">
        <v>67</v>
      </c>
      <c r="C52" s="43" t="s">
        <v>71</v>
      </c>
      <c r="D52" s="22">
        <v>1</v>
      </c>
      <c r="E52" s="22">
        <v>42</v>
      </c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35" t="s">
        <v>43</v>
      </c>
      <c r="Q52" s="24">
        <f>+E52+G52+I52+K52+M52+O52</f>
        <v>42</v>
      </c>
    </row>
    <row r="53" spans="1:28" ht="16.05" customHeight="1" x14ac:dyDescent="0.3">
      <c r="A53" s="23">
        <v>4</v>
      </c>
      <c r="B53" s="43" t="s">
        <v>68</v>
      </c>
      <c r="C53" s="43" t="s">
        <v>78</v>
      </c>
      <c r="D53" s="22" t="s">
        <v>40</v>
      </c>
      <c r="E53" s="22">
        <v>0</v>
      </c>
      <c r="F53" s="24"/>
      <c r="G53" s="24"/>
      <c r="H53" s="24"/>
      <c r="I53" s="24"/>
      <c r="J53" s="24"/>
      <c r="K53" s="24"/>
      <c r="L53" s="24" t="s">
        <v>45</v>
      </c>
      <c r="M53" s="24" t="s">
        <v>111</v>
      </c>
      <c r="N53" s="24"/>
      <c r="O53" s="24"/>
      <c r="P53" s="35" t="s">
        <v>44</v>
      </c>
      <c r="Q53" s="24">
        <f>+E53+G53+I53+K53+M53+O53</f>
        <v>35</v>
      </c>
    </row>
    <row r="54" spans="1:28" ht="16.05" customHeight="1" x14ac:dyDescent="0.3">
      <c r="A54" s="23">
        <v>5</v>
      </c>
      <c r="B54" s="43" t="s">
        <v>179</v>
      </c>
      <c r="C54" s="43" t="s">
        <v>180</v>
      </c>
      <c r="D54" s="22"/>
      <c r="E54" s="22"/>
      <c r="F54" s="24"/>
      <c r="G54" s="24"/>
      <c r="H54" s="24"/>
      <c r="I54" s="24"/>
      <c r="J54" s="24"/>
      <c r="K54" s="24"/>
      <c r="L54" s="24" t="s">
        <v>40</v>
      </c>
      <c r="M54" s="24" t="s">
        <v>110</v>
      </c>
      <c r="N54" s="24"/>
      <c r="O54" s="24"/>
      <c r="P54" s="35" t="s">
        <v>46</v>
      </c>
      <c r="Q54" s="24">
        <f>+E54+G54+I54+K54+M54+O54</f>
        <v>0</v>
      </c>
    </row>
    <row r="55" spans="1:28" ht="16.0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28" ht="31.95" customHeight="1" x14ac:dyDescent="0.3">
      <c r="A56" s="4"/>
      <c r="B56" s="63" t="s">
        <v>41</v>
      </c>
      <c r="C56" s="64"/>
      <c r="D56" s="57" t="s">
        <v>54</v>
      </c>
      <c r="E56" s="58"/>
      <c r="F56" s="57" t="s">
        <v>100</v>
      </c>
      <c r="G56" s="58"/>
      <c r="H56" s="57" t="s">
        <v>127</v>
      </c>
      <c r="I56" s="58"/>
      <c r="J56" s="59" t="s">
        <v>173</v>
      </c>
      <c r="K56" s="60"/>
      <c r="L56" s="53" t="s">
        <v>174</v>
      </c>
      <c r="M56" s="54"/>
      <c r="N56" s="53" t="s">
        <v>55</v>
      </c>
      <c r="O56" s="54"/>
      <c r="P56" s="55" t="s">
        <v>12</v>
      </c>
      <c r="Q56" s="56"/>
    </row>
    <row r="57" spans="1:28" x14ac:dyDescent="0.3">
      <c r="A57" s="13" t="s">
        <v>11</v>
      </c>
      <c r="B57" s="14" t="s">
        <v>9</v>
      </c>
      <c r="C57" s="14" t="s">
        <v>2</v>
      </c>
      <c r="D57" s="15" t="s">
        <v>3</v>
      </c>
      <c r="E57" s="15" t="s">
        <v>10</v>
      </c>
      <c r="F57" s="15" t="s">
        <v>3</v>
      </c>
      <c r="G57" s="15" t="s">
        <v>10</v>
      </c>
      <c r="H57" s="28" t="s">
        <v>3</v>
      </c>
      <c r="I57" s="28" t="s">
        <v>10</v>
      </c>
      <c r="J57" s="28" t="s">
        <v>3</v>
      </c>
      <c r="K57" s="28" t="s">
        <v>10</v>
      </c>
      <c r="L57" s="33" t="s">
        <v>3</v>
      </c>
      <c r="M57" s="33" t="s">
        <v>10</v>
      </c>
      <c r="N57" s="33" t="s">
        <v>3</v>
      </c>
      <c r="O57" s="33" t="s">
        <v>10</v>
      </c>
      <c r="P57" s="15" t="s">
        <v>3</v>
      </c>
      <c r="Q57" s="15" t="s">
        <v>10</v>
      </c>
    </row>
    <row r="58" spans="1:28" x14ac:dyDescent="0.3">
      <c r="A58" s="5">
        <v>1</v>
      </c>
      <c r="B58" s="17" t="s">
        <v>65</v>
      </c>
      <c r="C58" s="17" t="s">
        <v>76</v>
      </c>
      <c r="D58" s="5" t="s">
        <v>40</v>
      </c>
      <c r="E58" s="4">
        <v>0</v>
      </c>
      <c r="F58" s="20" t="s">
        <v>45</v>
      </c>
      <c r="G58" s="20" t="s">
        <v>138</v>
      </c>
      <c r="H58" s="20" t="s">
        <v>45</v>
      </c>
      <c r="I58" s="20" t="s">
        <v>111</v>
      </c>
      <c r="J58" s="20" t="s">
        <v>45</v>
      </c>
      <c r="K58" s="20" t="s">
        <v>111</v>
      </c>
      <c r="L58" s="20" t="s">
        <v>45</v>
      </c>
      <c r="M58" s="20" t="s">
        <v>111</v>
      </c>
      <c r="N58" s="34"/>
      <c r="O58" s="34"/>
      <c r="P58" s="35" t="s">
        <v>45</v>
      </c>
      <c r="Q58" s="24">
        <f>+E58+G58+I58+K58+M58+O58</f>
        <v>139</v>
      </c>
    </row>
    <row r="59" spans="1:28" x14ac:dyDescent="0.3">
      <c r="A59" s="5">
        <v>2</v>
      </c>
      <c r="B59" s="17" t="s">
        <v>160</v>
      </c>
      <c r="C59" s="17" t="s">
        <v>118</v>
      </c>
      <c r="D59" s="5"/>
      <c r="E59" s="4"/>
      <c r="F59" s="20" t="s">
        <v>42</v>
      </c>
      <c r="G59" s="20" t="s">
        <v>139</v>
      </c>
      <c r="H59" s="20" t="s">
        <v>42</v>
      </c>
      <c r="I59" s="20" t="s">
        <v>113</v>
      </c>
      <c r="J59" s="20" t="s">
        <v>42</v>
      </c>
      <c r="K59" s="20" t="s">
        <v>130</v>
      </c>
      <c r="L59" s="20" t="s">
        <v>42</v>
      </c>
      <c r="M59" s="34" t="s">
        <v>113</v>
      </c>
      <c r="N59" s="34"/>
      <c r="O59" s="34"/>
      <c r="P59" s="35" t="s">
        <v>42</v>
      </c>
      <c r="Q59" s="24">
        <f>+E59+G59+I59+K59+M59+O59</f>
        <v>112</v>
      </c>
    </row>
    <row r="60" spans="1:28" x14ac:dyDescent="0.3">
      <c r="A60" s="5">
        <v>3</v>
      </c>
      <c r="B60" s="17" t="s">
        <v>27</v>
      </c>
      <c r="C60" s="17" t="s">
        <v>1</v>
      </c>
      <c r="D60" s="5">
        <v>1</v>
      </c>
      <c r="E60" s="4">
        <v>42</v>
      </c>
      <c r="F60" s="20"/>
      <c r="G60" s="20"/>
      <c r="H60" s="20" t="s">
        <v>43</v>
      </c>
      <c r="I60" s="20" t="s">
        <v>96</v>
      </c>
      <c r="J60" s="20" t="s">
        <v>43</v>
      </c>
      <c r="K60" s="20" t="s">
        <v>132</v>
      </c>
      <c r="L60" s="24" t="s">
        <v>40</v>
      </c>
      <c r="M60" s="24" t="s">
        <v>110</v>
      </c>
      <c r="N60" s="34"/>
      <c r="O60" s="34"/>
      <c r="P60" s="35" t="s">
        <v>43</v>
      </c>
      <c r="Q60" s="24">
        <f>+E60+G60+I60+K60+M60+O60</f>
        <v>89</v>
      </c>
    </row>
    <row r="61" spans="1:28" x14ac:dyDescent="0.3">
      <c r="A61" s="5">
        <v>4</v>
      </c>
      <c r="B61" s="17" t="s">
        <v>159</v>
      </c>
      <c r="C61" s="17" t="s">
        <v>155</v>
      </c>
      <c r="D61" s="5"/>
      <c r="E61" s="4"/>
      <c r="F61" s="20"/>
      <c r="G61" s="20"/>
      <c r="H61" s="20"/>
      <c r="I61" s="20"/>
      <c r="J61" s="20" t="s">
        <v>44</v>
      </c>
      <c r="K61" s="20" t="s">
        <v>132</v>
      </c>
      <c r="L61" s="20"/>
      <c r="M61" s="34"/>
      <c r="N61" s="34"/>
      <c r="O61" s="34"/>
      <c r="P61" s="35" t="s">
        <v>44</v>
      </c>
      <c r="Q61" s="24">
        <f>+E61+G61+I61+K61+M61+O61</f>
        <v>23</v>
      </c>
    </row>
    <row r="62" spans="1:28" x14ac:dyDescent="0.3">
      <c r="A62" s="5">
        <v>5</v>
      </c>
      <c r="B62" s="17" t="s">
        <v>152</v>
      </c>
      <c r="C62" s="17" t="s">
        <v>153</v>
      </c>
      <c r="D62" s="5"/>
      <c r="E62" s="4"/>
      <c r="F62" s="20"/>
      <c r="G62" s="20"/>
      <c r="H62" s="20"/>
      <c r="I62" s="20"/>
      <c r="J62" s="20" t="s">
        <v>46</v>
      </c>
      <c r="K62" s="20" t="s">
        <v>149</v>
      </c>
      <c r="L62" s="20"/>
      <c r="M62" s="34"/>
      <c r="N62" s="34"/>
      <c r="O62" s="34"/>
      <c r="P62" s="35" t="s">
        <v>46</v>
      </c>
      <c r="Q62" s="24">
        <f>+E62+G62+I62+K62+M62+O62</f>
        <v>18</v>
      </c>
    </row>
    <row r="65" spans="23:23" x14ac:dyDescent="0.3">
      <c r="W65" s="1" t="s">
        <v>161</v>
      </c>
    </row>
  </sheetData>
  <sortState ref="B58:Q62">
    <sortCondition descending="1" ref="Q58:Q62"/>
  </sortState>
  <mergeCells count="49">
    <mergeCell ref="B56:C56"/>
    <mergeCell ref="B3:C3"/>
    <mergeCell ref="B12:C12"/>
    <mergeCell ref="B23:C23"/>
    <mergeCell ref="B29:C29"/>
    <mergeCell ref="B48:C48"/>
    <mergeCell ref="A1:Q2"/>
    <mergeCell ref="P56:Q56"/>
    <mergeCell ref="D56:E56"/>
    <mergeCell ref="F56:G56"/>
    <mergeCell ref="H56:I56"/>
    <mergeCell ref="J56:K56"/>
    <mergeCell ref="L56:M56"/>
    <mergeCell ref="P23:Q23"/>
    <mergeCell ref="D48:E48"/>
    <mergeCell ref="F48:G48"/>
    <mergeCell ref="H48:I48"/>
    <mergeCell ref="J48:K48"/>
    <mergeCell ref="L48:M48"/>
    <mergeCell ref="P48:Q48"/>
    <mergeCell ref="P29:Q29"/>
    <mergeCell ref="P12:Q12"/>
    <mergeCell ref="D3:E3"/>
    <mergeCell ref="F3:G3"/>
    <mergeCell ref="H3:I3"/>
    <mergeCell ref="J3:K3"/>
    <mergeCell ref="L3:M3"/>
    <mergeCell ref="P3:Q3"/>
    <mergeCell ref="D29:E29"/>
    <mergeCell ref="F29:G29"/>
    <mergeCell ref="H29:I29"/>
    <mergeCell ref="J29:K29"/>
    <mergeCell ref="L29:M29"/>
    <mergeCell ref="J12:K12"/>
    <mergeCell ref="L12:M12"/>
    <mergeCell ref="J23:K23"/>
    <mergeCell ref="L23:M23"/>
    <mergeCell ref="D23:E23"/>
    <mergeCell ref="F23:G23"/>
    <mergeCell ref="H23:I23"/>
    <mergeCell ref="D12:E12"/>
    <mergeCell ref="F12:G12"/>
    <mergeCell ref="H12:I12"/>
    <mergeCell ref="N56:O56"/>
    <mergeCell ref="N3:O3"/>
    <mergeCell ref="N12:O12"/>
    <mergeCell ref="N23:O23"/>
    <mergeCell ref="N29:O29"/>
    <mergeCell ref="N48:O48"/>
  </mergeCells>
  <phoneticPr fontId="9" type="noConversion"/>
  <pageMargins left="0.7" right="0.7" top="0.75" bottom="0.75" header="0.3" footer="0.3"/>
  <pageSetup scale="85" orientation="landscape" r:id="rId1"/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zoomScaleNormal="100" workbookViewId="0">
      <pane ySplit="2" topLeftCell="A3" activePane="bottomLeft" state="frozen"/>
      <selection pane="bottomLeft" activeCell="I59" sqref="I59"/>
    </sheetView>
  </sheetViews>
  <sheetFormatPr defaultColWidth="9.21875" defaultRowHeight="14.4" x14ac:dyDescent="0.3"/>
  <cols>
    <col min="1" max="1" width="5.21875" style="2" customWidth="1"/>
    <col min="2" max="2" width="17.5546875" style="1" customWidth="1"/>
    <col min="3" max="3" width="15.5546875" style="3" customWidth="1"/>
    <col min="4" max="7" width="7.33203125" style="3" customWidth="1"/>
    <col min="8" max="9" width="7.33203125" style="29" customWidth="1"/>
    <col min="10" max="11" width="7.33203125" style="3" customWidth="1"/>
    <col min="12" max="17" width="7.33203125" style="8" customWidth="1"/>
    <col min="18" max="24" width="9.21875" style="1"/>
    <col min="25" max="25" width="22.44140625" style="1" bestFit="1" customWidth="1"/>
    <col min="26" max="16384" width="9.21875" style="1"/>
  </cols>
  <sheetData>
    <row r="1" spans="1:27" x14ac:dyDescent="0.3">
      <c r="A1" s="61" t="s">
        <v>52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7" ht="18.75" customHeight="1" x14ac:dyDescent="0.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7" ht="30.45" customHeight="1" x14ac:dyDescent="0.3">
      <c r="A3" s="4"/>
      <c r="B3" s="63" t="s">
        <v>18</v>
      </c>
      <c r="C3" s="64"/>
      <c r="D3" s="57" t="s">
        <v>54</v>
      </c>
      <c r="E3" s="58"/>
      <c r="F3" s="57" t="s">
        <v>100</v>
      </c>
      <c r="G3" s="58"/>
      <c r="H3" s="57" t="s">
        <v>127</v>
      </c>
      <c r="I3" s="58"/>
      <c r="J3" s="59" t="s">
        <v>173</v>
      </c>
      <c r="K3" s="60"/>
      <c r="L3" s="53" t="s">
        <v>174</v>
      </c>
      <c r="M3" s="54"/>
      <c r="N3" s="53" t="s">
        <v>55</v>
      </c>
      <c r="O3" s="54"/>
      <c r="P3" s="55" t="s">
        <v>12</v>
      </c>
      <c r="Q3" s="56"/>
      <c r="AA3" s="7"/>
    </row>
    <row r="4" spans="1:27" x14ac:dyDescent="0.3">
      <c r="A4" s="13" t="s">
        <v>11</v>
      </c>
      <c r="B4" s="14" t="s">
        <v>69</v>
      </c>
      <c r="C4" s="14" t="s">
        <v>2</v>
      </c>
      <c r="D4" s="15" t="s">
        <v>3</v>
      </c>
      <c r="E4" s="15" t="s">
        <v>10</v>
      </c>
      <c r="F4" s="15" t="s">
        <v>3</v>
      </c>
      <c r="G4" s="15" t="s">
        <v>10</v>
      </c>
      <c r="H4" s="28" t="s">
        <v>3</v>
      </c>
      <c r="I4" s="28" t="s">
        <v>10</v>
      </c>
      <c r="J4" s="15" t="s">
        <v>3</v>
      </c>
      <c r="K4" s="15" t="s">
        <v>10</v>
      </c>
      <c r="L4" s="15" t="s">
        <v>3</v>
      </c>
      <c r="M4" s="15" t="s">
        <v>10</v>
      </c>
      <c r="N4" s="33" t="s">
        <v>3</v>
      </c>
      <c r="O4" s="33" t="s">
        <v>10</v>
      </c>
      <c r="P4" s="15" t="s">
        <v>3</v>
      </c>
      <c r="Q4" s="15" t="s">
        <v>10</v>
      </c>
      <c r="AA4" s="7"/>
    </row>
    <row r="5" spans="1:27" ht="16.05" customHeight="1" x14ac:dyDescent="0.3">
      <c r="A5" s="5">
        <v>1</v>
      </c>
      <c r="B5" s="42" t="s">
        <v>129</v>
      </c>
      <c r="C5" s="42" t="s">
        <v>72</v>
      </c>
      <c r="D5" s="5"/>
      <c r="E5" s="5"/>
      <c r="F5" s="5"/>
      <c r="G5" s="20"/>
      <c r="H5" s="20" t="s">
        <v>45</v>
      </c>
      <c r="I5" s="20" t="s">
        <v>111</v>
      </c>
      <c r="J5" s="20"/>
      <c r="K5" s="20"/>
      <c r="L5" s="34" t="s">
        <v>45</v>
      </c>
      <c r="M5" s="34" t="s">
        <v>111</v>
      </c>
      <c r="N5" s="34"/>
      <c r="O5" s="34"/>
      <c r="P5" s="34" t="s">
        <v>45</v>
      </c>
      <c r="Q5" s="20">
        <f t="shared" ref="Q5:Q9" si="0">+E5+G5+I5+K5+M5+O5</f>
        <v>70</v>
      </c>
      <c r="AA5" s="7"/>
    </row>
    <row r="6" spans="1:27" ht="16.05" customHeight="1" x14ac:dyDescent="0.3">
      <c r="A6" s="5">
        <v>2</v>
      </c>
      <c r="B6" s="42" t="s">
        <v>162</v>
      </c>
      <c r="C6" s="42" t="s">
        <v>163</v>
      </c>
      <c r="D6" s="5"/>
      <c r="E6" s="5"/>
      <c r="F6" s="5"/>
      <c r="G6" s="20"/>
      <c r="H6" s="20"/>
      <c r="I6" s="20"/>
      <c r="J6" s="20" t="s">
        <v>45</v>
      </c>
      <c r="K6" s="20" t="s">
        <v>138</v>
      </c>
      <c r="L6" s="31"/>
      <c r="M6" s="31"/>
      <c r="N6" s="31"/>
      <c r="O6" s="31"/>
      <c r="P6" s="31">
        <v>2</v>
      </c>
      <c r="Q6" s="20">
        <f t="shared" si="0"/>
        <v>34</v>
      </c>
      <c r="AA6" s="7"/>
    </row>
    <row r="7" spans="1:27" ht="16.05" customHeight="1" x14ac:dyDescent="0.3">
      <c r="A7" s="5">
        <v>3</v>
      </c>
      <c r="B7" s="42" t="s">
        <v>164</v>
      </c>
      <c r="C7" s="42" t="s">
        <v>153</v>
      </c>
      <c r="D7" s="5"/>
      <c r="E7" s="5"/>
      <c r="F7" s="5"/>
      <c r="G7" s="20"/>
      <c r="H7" s="20"/>
      <c r="I7" s="20"/>
      <c r="J7" s="20" t="s">
        <v>42</v>
      </c>
      <c r="K7" s="20" t="s">
        <v>139</v>
      </c>
      <c r="L7" s="31"/>
      <c r="M7" s="31"/>
      <c r="N7" s="31"/>
      <c r="O7" s="31"/>
      <c r="P7" s="31">
        <v>3</v>
      </c>
      <c r="Q7" s="20">
        <f t="shared" si="0"/>
        <v>29</v>
      </c>
      <c r="AA7" s="7"/>
    </row>
    <row r="8" spans="1:27" ht="16.05" customHeight="1" x14ac:dyDescent="0.3">
      <c r="A8" s="5">
        <v>4</v>
      </c>
      <c r="B8" s="42" t="s">
        <v>165</v>
      </c>
      <c r="C8" s="42" t="s">
        <v>72</v>
      </c>
      <c r="D8" s="5"/>
      <c r="E8" s="5"/>
      <c r="F8" s="5"/>
      <c r="G8" s="20"/>
      <c r="H8" s="20"/>
      <c r="I8" s="20"/>
      <c r="J8" s="20" t="s">
        <v>43</v>
      </c>
      <c r="K8" s="20" t="s">
        <v>96</v>
      </c>
      <c r="L8" s="31"/>
      <c r="M8" s="31"/>
      <c r="N8" s="31"/>
      <c r="O8" s="31"/>
      <c r="P8" s="31">
        <v>4</v>
      </c>
      <c r="Q8" s="20">
        <f t="shared" si="0"/>
        <v>24</v>
      </c>
      <c r="AA8" s="7"/>
    </row>
    <row r="9" spans="1:27" ht="16.05" customHeight="1" x14ac:dyDescent="0.3">
      <c r="A9" s="5">
        <v>5</v>
      </c>
      <c r="B9" s="42" t="s">
        <v>13</v>
      </c>
      <c r="C9" s="42" t="s">
        <v>4</v>
      </c>
      <c r="D9" s="5" t="s">
        <v>92</v>
      </c>
      <c r="E9" s="5">
        <v>6</v>
      </c>
      <c r="F9" s="5"/>
      <c r="G9" s="20"/>
      <c r="H9" s="20"/>
      <c r="I9" s="20"/>
      <c r="J9" s="20"/>
      <c r="K9" s="20"/>
      <c r="L9" s="31"/>
      <c r="M9" s="31"/>
      <c r="N9" s="31"/>
      <c r="O9" s="31"/>
      <c r="P9" s="31">
        <v>5</v>
      </c>
      <c r="Q9" s="20">
        <f t="shared" si="0"/>
        <v>6</v>
      </c>
      <c r="AA9" s="7"/>
    </row>
    <row r="10" spans="1:27" ht="16.05" customHeight="1" x14ac:dyDescent="0.3">
      <c r="A10" s="5">
        <v>6</v>
      </c>
      <c r="B10" s="42" t="s">
        <v>15</v>
      </c>
      <c r="C10" s="42" t="s">
        <v>17</v>
      </c>
      <c r="D10" s="5" t="s">
        <v>40</v>
      </c>
      <c r="E10" s="5">
        <v>0</v>
      </c>
      <c r="F10" s="5"/>
      <c r="G10" s="20"/>
      <c r="H10" s="20"/>
      <c r="I10" s="20"/>
      <c r="J10" s="20"/>
      <c r="K10" s="20"/>
      <c r="L10" s="34"/>
      <c r="M10" s="34"/>
      <c r="N10" s="34"/>
      <c r="O10" s="34"/>
      <c r="P10" s="31">
        <v>6</v>
      </c>
      <c r="Q10" s="20">
        <f t="shared" ref="Q10:Q11" si="1">+E10+G10+I10+K10+M10+O10</f>
        <v>0</v>
      </c>
      <c r="AA10" s="7"/>
    </row>
    <row r="11" spans="1:27" ht="16.05" customHeight="1" x14ac:dyDescent="0.3">
      <c r="A11" s="5"/>
      <c r="B11" s="42" t="s">
        <v>177</v>
      </c>
      <c r="C11" s="42" t="s">
        <v>4</v>
      </c>
      <c r="D11" s="5"/>
      <c r="E11" s="5"/>
      <c r="F11" s="5"/>
      <c r="G11" s="20"/>
      <c r="H11" s="20"/>
      <c r="I11" s="20"/>
      <c r="J11" s="20"/>
      <c r="K11" s="20"/>
      <c r="L11" s="26" t="s">
        <v>40</v>
      </c>
      <c r="M11" s="26">
        <v>0</v>
      </c>
      <c r="N11" s="34"/>
      <c r="O11" s="34"/>
      <c r="P11" s="31">
        <v>7</v>
      </c>
      <c r="Q11" s="20">
        <f t="shared" si="1"/>
        <v>0</v>
      </c>
      <c r="AA11" s="7"/>
    </row>
    <row r="12" spans="1:27" ht="16.05" customHeight="1" x14ac:dyDescent="0.3">
      <c r="A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27" ht="30" customHeight="1" x14ac:dyDescent="0.3">
      <c r="A13" s="4"/>
      <c r="B13" s="63" t="s">
        <v>25</v>
      </c>
      <c r="C13" s="64"/>
      <c r="D13" s="57" t="s">
        <v>54</v>
      </c>
      <c r="E13" s="58"/>
      <c r="F13" s="57" t="s">
        <v>100</v>
      </c>
      <c r="G13" s="58"/>
      <c r="H13" s="57" t="s">
        <v>127</v>
      </c>
      <c r="I13" s="58"/>
      <c r="J13" s="59" t="s">
        <v>173</v>
      </c>
      <c r="K13" s="60"/>
      <c r="L13" s="53" t="s">
        <v>174</v>
      </c>
      <c r="M13" s="54"/>
      <c r="N13" s="53" t="s">
        <v>55</v>
      </c>
      <c r="O13" s="54"/>
      <c r="P13" s="55" t="s">
        <v>12</v>
      </c>
      <c r="Q13" s="56"/>
      <c r="AA13" s="7"/>
    </row>
    <row r="14" spans="1:27" x14ac:dyDescent="0.3">
      <c r="A14" s="13" t="s">
        <v>11</v>
      </c>
      <c r="B14" s="14" t="s">
        <v>69</v>
      </c>
      <c r="C14" s="14" t="s">
        <v>2</v>
      </c>
      <c r="D14" s="15" t="s">
        <v>3</v>
      </c>
      <c r="E14" s="15" t="s">
        <v>10</v>
      </c>
      <c r="F14" s="15" t="s">
        <v>3</v>
      </c>
      <c r="G14" s="15" t="s">
        <v>10</v>
      </c>
      <c r="H14" s="28" t="s">
        <v>3</v>
      </c>
      <c r="I14" s="28" t="s">
        <v>10</v>
      </c>
      <c r="J14" s="15" t="s">
        <v>3</v>
      </c>
      <c r="K14" s="15" t="s">
        <v>10</v>
      </c>
      <c r="L14" s="15" t="s">
        <v>3</v>
      </c>
      <c r="M14" s="15" t="s">
        <v>10</v>
      </c>
      <c r="N14" s="33" t="s">
        <v>3</v>
      </c>
      <c r="O14" s="33" t="s">
        <v>10</v>
      </c>
      <c r="P14" s="15" t="s">
        <v>3</v>
      </c>
      <c r="Q14" s="15" t="s">
        <v>10</v>
      </c>
      <c r="AA14" s="7"/>
    </row>
    <row r="15" spans="1:27" ht="16.05" customHeight="1" x14ac:dyDescent="0.3">
      <c r="A15" s="5">
        <v>1</v>
      </c>
      <c r="B15" s="42" t="s">
        <v>22</v>
      </c>
      <c r="C15" s="17" t="s">
        <v>73</v>
      </c>
      <c r="D15" s="5">
        <v>2</v>
      </c>
      <c r="E15" s="5">
        <v>33.6</v>
      </c>
      <c r="F15" s="20" t="s">
        <v>45</v>
      </c>
      <c r="G15" s="20" t="s">
        <v>102</v>
      </c>
      <c r="H15" s="20" t="s">
        <v>45</v>
      </c>
      <c r="I15" s="20" t="s">
        <v>111</v>
      </c>
      <c r="J15" s="20" t="s">
        <v>43</v>
      </c>
      <c r="K15" s="20" t="s">
        <v>96</v>
      </c>
      <c r="L15" s="34" t="s">
        <v>45</v>
      </c>
      <c r="M15" s="34" t="s">
        <v>111</v>
      </c>
      <c r="N15" s="34"/>
      <c r="O15" s="34"/>
      <c r="P15" s="5">
        <v>1</v>
      </c>
      <c r="Q15" s="20">
        <f t="shared" ref="Q15:Q25" si="2">+E15+G15+I15+K15+M15+O15</f>
        <v>160.6</v>
      </c>
      <c r="AA15" s="7"/>
    </row>
    <row r="16" spans="1:27" ht="16.05" customHeight="1" x14ac:dyDescent="0.3">
      <c r="A16" s="5">
        <v>2</v>
      </c>
      <c r="B16" s="42" t="s">
        <v>20</v>
      </c>
      <c r="C16" s="17" t="s">
        <v>6</v>
      </c>
      <c r="D16" s="5">
        <v>3</v>
      </c>
      <c r="E16" s="5">
        <v>26.4</v>
      </c>
      <c r="F16" s="20" t="s">
        <v>42</v>
      </c>
      <c r="G16" s="20" t="s">
        <v>103</v>
      </c>
      <c r="H16" s="20" t="s">
        <v>40</v>
      </c>
      <c r="I16" s="20" t="s">
        <v>44</v>
      </c>
      <c r="J16" s="20" t="s">
        <v>42</v>
      </c>
      <c r="K16" s="20" t="s">
        <v>113</v>
      </c>
      <c r="L16" s="24" t="s">
        <v>40</v>
      </c>
      <c r="M16" s="24" t="s">
        <v>110</v>
      </c>
      <c r="N16" s="34"/>
      <c r="O16" s="34"/>
      <c r="P16" s="5">
        <v>2</v>
      </c>
      <c r="Q16" s="20">
        <f t="shared" si="2"/>
        <v>84.4</v>
      </c>
      <c r="AA16" s="7"/>
    </row>
    <row r="17" spans="1:27" ht="16.05" customHeight="1" x14ac:dyDescent="0.3">
      <c r="A17" s="5">
        <v>3</v>
      </c>
      <c r="B17" s="42" t="s">
        <v>123</v>
      </c>
      <c r="C17" s="17" t="s">
        <v>72</v>
      </c>
      <c r="D17" s="5"/>
      <c r="E17" s="5"/>
      <c r="F17" s="20" t="s">
        <v>43</v>
      </c>
      <c r="G17" s="20" t="s">
        <v>105</v>
      </c>
      <c r="H17" s="20" t="s">
        <v>43</v>
      </c>
      <c r="I17" s="20" t="s">
        <v>132</v>
      </c>
      <c r="J17" s="20" t="s">
        <v>44</v>
      </c>
      <c r="K17" s="20" t="s">
        <v>42</v>
      </c>
      <c r="L17" s="34" t="s">
        <v>42</v>
      </c>
      <c r="M17" s="34" t="s">
        <v>113</v>
      </c>
      <c r="N17" s="34"/>
      <c r="O17" s="34"/>
      <c r="P17" s="5">
        <v>3</v>
      </c>
      <c r="Q17" s="20">
        <f t="shared" si="2"/>
        <v>78</v>
      </c>
      <c r="AA17" s="7"/>
    </row>
    <row r="18" spans="1:27" ht="16.05" customHeight="1" x14ac:dyDescent="0.3">
      <c r="A18" s="5">
        <v>4</v>
      </c>
      <c r="B18" s="46" t="s">
        <v>109</v>
      </c>
      <c r="C18" s="42" t="s">
        <v>1</v>
      </c>
      <c r="D18" s="5"/>
      <c r="E18" s="5"/>
      <c r="F18" s="20" t="s">
        <v>46</v>
      </c>
      <c r="G18" s="20" t="s">
        <v>108</v>
      </c>
      <c r="H18" s="20"/>
      <c r="I18" s="20"/>
      <c r="J18" s="20"/>
      <c r="K18" s="20"/>
      <c r="L18" s="34" t="s">
        <v>43</v>
      </c>
      <c r="M18" s="34" t="s">
        <v>96</v>
      </c>
      <c r="N18" s="34"/>
      <c r="O18" s="34"/>
      <c r="P18" s="5">
        <v>4</v>
      </c>
      <c r="Q18" s="20">
        <f t="shared" si="2"/>
        <v>44</v>
      </c>
      <c r="AA18" s="7"/>
    </row>
    <row r="19" spans="1:27" ht="16.05" customHeight="1" x14ac:dyDescent="0.3">
      <c r="A19" s="5">
        <v>5</v>
      </c>
      <c r="B19" s="42" t="s">
        <v>79</v>
      </c>
      <c r="C19" s="17" t="s">
        <v>72</v>
      </c>
      <c r="D19" s="5">
        <v>1</v>
      </c>
      <c r="E19" s="5">
        <v>42</v>
      </c>
      <c r="F19" s="20"/>
      <c r="G19" s="20"/>
      <c r="H19" s="20"/>
      <c r="I19" s="20"/>
      <c r="J19" s="20"/>
      <c r="K19" s="20"/>
      <c r="L19" s="34"/>
      <c r="M19" s="34"/>
      <c r="N19" s="34"/>
      <c r="O19" s="34"/>
      <c r="P19" s="5">
        <v>5</v>
      </c>
      <c r="Q19" s="20">
        <f t="shared" si="2"/>
        <v>42</v>
      </c>
      <c r="AA19" s="7"/>
    </row>
    <row r="20" spans="1:27" ht="16.05" customHeight="1" x14ac:dyDescent="0.3">
      <c r="A20" s="5">
        <v>6</v>
      </c>
      <c r="B20" s="46" t="s">
        <v>166</v>
      </c>
      <c r="C20" s="42" t="s">
        <v>75</v>
      </c>
      <c r="D20" s="5"/>
      <c r="E20" s="5"/>
      <c r="F20" s="20"/>
      <c r="G20" s="20"/>
      <c r="H20" s="20"/>
      <c r="I20" s="20"/>
      <c r="J20" s="20" t="s">
        <v>45</v>
      </c>
      <c r="K20" s="20" t="s">
        <v>111</v>
      </c>
      <c r="L20" s="34"/>
      <c r="M20" s="34"/>
      <c r="N20" s="34"/>
      <c r="O20" s="34"/>
      <c r="P20" s="5">
        <v>6</v>
      </c>
      <c r="Q20" s="20">
        <f t="shared" si="2"/>
        <v>35</v>
      </c>
      <c r="AA20" s="7"/>
    </row>
    <row r="21" spans="1:27" ht="16.05" customHeight="1" x14ac:dyDescent="0.3">
      <c r="A21" s="5">
        <v>7</v>
      </c>
      <c r="B21" s="46" t="s">
        <v>131</v>
      </c>
      <c r="C21" s="42" t="s">
        <v>1</v>
      </c>
      <c r="D21" s="5"/>
      <c r="E21" s="5"/>
      <c r="F21" s="20"/>
      <c r="G21" s="20"/>
      <c r="H21" s="20" t="s">
        <v>42</v>
      </c>
      <c r="I21" s="20" t="s">
        <v>130</v>
      </c>
      <c r="J21" s="20"/>
      <c r="K21" s="20"/>
      <c r="L21" s="24" t="s">
        <v>40</v>
      </c>
      <c r="M21" s="24" t="s">
        <v>110</v>
      </c>
      <c r="N21" s="34"/>
      <c r="O21" s="34"/>
      <c r="P21" s="5">
        <v>7</v>
      </c>
      <c r="Q21" s="20">
        <f t="shared" si="2"/>
        <v>27</v>
      </c>
      <c r="AA21" s="7"/>
    </row>
    <row r="22" spans="1:27" ht="16.05" customHeight="1" x14ac:dyDescent="0.3">
      <c r="A22" s="5">
        <v>8</v>
      </c>
      <c r="B22" s="42" t="s">
        <v>24</v>
      </c>
      <c r="C22" s="17" t="s">
        <v>5</v>
      </c>
      <c r="D22" s="39">
        <v>4</v>
      </c>
      <c r="E22" s="5">
        <v>26.4</v>
      </c>
      <c r="F22" s="20"/>
      <c r="G22" s="20"/>
      <c r="H22" s="20"/>
      <c r="I22" s="20"/>
      <c r="J22" s="5"/>
      <c r="K22" s="4"/>
      <c r="L22" s="20"/>
      <c r="M22" s="20"/>
      <c r="N22" s="20"/>
      <c r="O22" s="20"/>
      <c r="P22" s="5">
        <v>8</v>
      </c>
      <c r="Q22" s="20">
        <f t="shared" si="2"/>
        <v>26.4</v>
      </c>
      <c r="AA22" s="7"/>
    </row>
    <row r="23" spans="1:27" ht="16.05" customHeight="1" x14ac:dyDescent="0.3">
      <c r="A23" s="5">
        <v>9</v>
      </c>
      <c r="B23" s="42" t="s">
        <v>80</v>
      </c>
      <c r="C23" s="17" t="s">
        <v>36</v>
      </c>
      <c r="D23" s="39">
        <v>5</v>
      </c>
      <c r="E23" s="5">
        <v>22.8</v>
      </c>
      <c r="F23" s="20"/>
      <c r="G23" s="20"/>
      <c r="H23" s="20"/>
      <c r="I23" s="20"/>
      <c r="J23" s="20"/>
      <c r="K23" s="20"/>
      <c r="L23" s="34"/>
      <c r="M23" s="34"/>
      <c r="N23" s="34"/>
      <c r="O23" s="34"/>
      <c r="P23" s="5">
        <v>9</v>
      </c>
      <c r="Q23" s="20">
        <f t="shared" si="2"/>
        <v>22.8</v>
      </c>
      <c r="AA23" s="7"/>
    </row>
    <row r="24" spans="1:27" ht="16.05" customHeight="1" x14ac:dyDescent="0.3">
      <c r="A24" s="5">
        <v>10</v>
      </c>
      <c r="B24" s="46" t="s">
        <v>106</v>
      </c>
      <c r="C24" s="42" t="s">
        <v>36</v>
      </c>
      <c r="D24" s="39"/>
      <c r="E24" s="5"/>
      <c r="F24" s="20" t="s">
        <v>44</v>
      </c>
      <c r="G24" s="20" t="s">
        <v>104</v>
      </c>
      <c r="H24" s="20"/>
      <c r="I24" s="20"/>
      <c r="J24" s="20"/>
      <c r="K24" s="20"/>
      <c r="L24" s="34"/>
      <c r="M24" s="34"/>
      <c r="N24" s="34"/>
      <c r="O24" s="34"/>
      <c r="P24" s="5">
        <v>10</v>
      </c>
      <c r="Q24" s="20">
        <f t="shared" si="2"/>
        <v>22</v>
      </c>
      <c r="AA24" s="7"/>
    </row>
    <row r="25" spans="1:27" ht="16.05" customHeight="1" x14ac:dyDescent="0.3">
      <c r="A25" s="5">
        <v>11</v>
      </c>
      <c r="B25" s="42" t="s">
        <v>81</v>
      </c>
      <c r="C25" s="17" t="s">
        <v>74</v>
      </c>
      <c r="D25" s="39">
        <v>6</v>
      </c>
      <c r="E25" s="5">
        <v>18</v>
      </c>
      <c r="F25" s="20"/>
      <c r="G25" s="20"/>
      <c r="H25" s="20"/>
      <c r="I25" s="20"/>
      <c r="J25" s="6"/>
      <c r="K25" s="6"/>
      <c r="L25" s="10"/>
      <c r="M25" s="10"/>
      <c r="N25" s="10"/>
      <c r="O25" s="10"/>
      <c r="P25" s="5">
        <v>11</v>
      </c>
      <c r="Q25" s="20">
        <f t="shared" si="2"/>
        <v>18</v>
      </c>
      <c r="AA25" s="7"/>
    </row>
    <row r="26" spans="1:27" ht="16.05" customHeight="1" x14ac:dyDescent="0.3">
      <c r="A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AA26" s="7"/>
    </row>
    <row r="27" spans="1:27" ht="30.45" customHeight="1" x14ac:dyDescent="0.3">
      <c r="A27" s="4"/>
      <c r="B27" s="63" t="s">
        <v>26</v>
      </c>
      <c r="C27" s="64"/>
      <c r="D27" s="57" t="s">
        <v>54</v>
      </c>
      <c r="E27" s="58"/>
      <c r="F27" s="57" t="s">
        <v>100</v>
      </c>
      <c r="G27" s="58"/>
      <c r="H27" s="57" t="s">
        <v>127</v>
      </c>
      <c r="I27" s="58"/>
      <c r="J27" s="59" t="s">
        <v>173</v>
      </c>
      <c r="K27" s="60"/>
      <c r="L27" s="53" t="s">
        <v>174</v>
      </c>
      <c r="M27" s="54"/>
      <c r="N27" s="53" t="s">
        <v>55</v>
      </c>
      <c r="O27" s="54"/>
      <c r="P27" s="55" t="s">
        <v>12</v>
      </c>
      <c r="Q27" s="56"/>
      <c r="AA27" s="7"/>
    </row>
    <row r="28" spans="1:27" x14ac:dyDescent="0.3">
      <c r="A28" s="13" t="s">
        <v>11</v>
      </c>
      <c r="B28" s="14" t="s">
        <v>69</v>
      </c>
      <c r="C28" s="14" t="s">
        <v>2</v>
      </c>
      <c r="D28" s="15" t="s">
        <v>3</v>
      </c>
      <c r="E28" s="15" t="s">
        <v>10</v>
      </c>
      <c r="F28" s="15" t="s">
        <v>3</v>
      </c>
      <c r="G28" s="15" t="s">
        <v>10</v>
      </c>
      <c r="H28" s="28" t="s">
        <v>3</v>
      </c>
      <c r="I28" s="28" t="s">
        <v>10</v>
      </c>
      <c r="J28" s="15" t="s">
        <v>3</v>
      </c>
      <c r="K28" s="15" t="s">
        <v>10</v>
      </c>
      <c r="L28" s="15" t="s">
        <v>3</v>
      </c>
      <c r="M28" s="15" t="s">
        <v>10</v>
      </c>
      <c r="N28" s="33" t="s">
        <v>3</v>
      </c>
      <c r="O28" s="33" t="s">
        <v>10</v>
      </c>
      <c r="P28" s="15" t="s">
        <v>3</v>
      </c>
      <c r="Q28" s="15" t="s">
        <v>10</v>
      </c>
      <c r="AA28" s="7"/>
    </row>
    <row r="29" spans="1:27" ht="16.05" customHeight="1" x14ac:dyDescent="0.3">
      <c r="A29" s="23">
        <v>1</v>
      </c>
      <c r="B29" s="44" t="s">
        <v>82</v>
      </c>
      <c r="C29" s="21" t="s">
        <v>70</v>
      </c>
      <c r="D29" s="22">
        <v>1</v>
      </c>
      <c r="E29" s="22">
        <v>42</v>
      </c>
      <c r="F29" s="24" t="s">
        <v>40</v>
      </c>
      <c r="G29" s="24" t="s">
        <v>110</v>
      </c>
      <c r="H29" s="24" t="s">
        <v>45</v>
      </c>
      <c r="I29" s="24" t="s">
        <v>111</v>
      </c>
      <c r="J29" s="24" t="s">
        <v>45</v>
      </c>
      <c r="K29" s="24" t="s">
        <v>111</v>
      </c>
      <c r="L29" s="35" t="s">
        <v>43</v>
      </c>
      <c r="M29" s="35" t="s">
        <v>103</v>
      </c>
      <c r="N29" s="27"/>
      <c r="O29" s="27"/>
      <c r="P29" s="34" t="s">
        <v>45</v>
      </c>
      <c r="Q29" s="24">
        <f>+E29+G29+I29+K29+M29+O29</f>
        <v>138</v>
      </c>
      <c r="AA29" s="7"/>
    </row>
    <row r="30" spans="1:27" ht="16.05" customHeight="1" x14ac:dyDescent="0.3">
      <c r="A30" s="23">
        <v>2</v>
      </c>
      <c r="B30" s="43" t="s">
        <v>134</v>
      </c>
      <c r="C30" s="43" t="s">
        <v>0</v>
      </c>
      <c r="D30" s="22"/>
      <c r="E30" s="22"/>
      <c r="F30" s="24"/>
      <c r="G30" s="24"/>
      <c r="H30" s="24" t="s">
        <v>42</v>
      </c>
      <c r="I30" s="24" t="s">
        <v>113</v>
      </c>
      <c r="J30" s="24" t="s">
        <v>42</v>
      </c>
      <c r="K30" s="24" t="s">
        <v>113</v>
      </c>
      <c r="L30" s="35" t="s">
        <v>42</v>
      </c>
      <c r="M30" s="35" t="s">
        <v>113</v>
      </c>
      <c r="N30" s="35"/>
      <c r="O30" s="35"/>
      <c r="P30" s="35" t="s">
        <v>42</v>
      </c>
      <c r="Q30" s="26">
        <f>+E30+G30+I30+K30+M30</f>
        <v>84</v>
      </c>
      <c r="AA30" s="7"/>
    </row>
    <row r="31" spans="1:27" ht="16.05" customHeight="1" x14ac:dyDescent="0.3">
      <c r="A31" s="23">
        <v>3</v>
      </c>
      <c r="B31" s="44" t="s">
        <v>167</v>
      </c>
      <c r="C31" s="21" t="s">
        <v>70</v>
      </c>
      <c r="D31" s="22"/>
      <c r="E31" s="22"/>
      <c r="F31" s="24"/>
      <c r="G31" s="24"/>
      <c r="H31" s="24"/>
      <c r="I31" s="24"/>
      <c r="J31" s="24" t="s">
        <v>43</v>
      </c>
      <c r="K31" s="24" t="s">
        <v>96</v>
      </c>
      <c r="L31" s="35" t="s">
        <v>45</v>
      </c>
      <c r="M31" s="35" t="s">
        <v>102</v>
      </c>
      <c r="N31" s="27"/>
      <c r="O31" s="27"/>
      <c r="P31" s="35" t="s">
        <v>43</v>
      </c>
      <c r="Q31" s="24">
        <f>+E31+G31+I31+K31+M31+O31</f>
        <v>57</v>
      </c>
      <c r="AA31" s="7"/>
    </row>
    <row r="32" spans="1:27" ht="16.05" customHeight="1" x14ac:dyDescent="0.3">
      <c r="A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AA32" s="7"/>
    </row>
    <row r="33" spans="1:27" ht="36.450000000000003" customHeight="1" x14ac:dyDescent="0.3">
      <c r="A33" s="4"/>
      <c r="B33" s="63" t="s">
        <v>28</v>
      </c>
      <c r="C33" s="64"/>
      <c r="D33" s="57" t="s">
        <v>54</v>
      </c>
      <c r="E33" s="58"/>
      <c r="F33" s="57" t="s">
        <v>100</v>
      </c>
      <c r="G33" s="58"/>
      <c r="H33" s="57" t="s">
        <v>127</v>
      </c>
      <c r="I33" s="58"/>
      <c r="J33" s="59" t="s">
        <v>173</v>
      </c>
      <c r="K33" s="60"/>
      <c r="L33" s="53" t="s">
        <v>174</v>
      </c>
      <c r="M33" s="54"/>
      <c r="N33" s="53" t="s">
        <v>55</v>
      </c>
      <c r="O33" s="54"/>
      <c r="P33" s="55" t="s">
        <v>12</v>
      </c>
      <c r="Q33" s="56"/>
    </row>
    <row r="34" spans="1:27" ht="17.25" customHeight="1" x14ac:dyDescent="0.3">
      <c r="A34" s="13" t="s">
        <v>11</v>
      </c>
      <c r="B34" s="14" t="s">
        <v>69</v>
      </c>
      <c r="C34" s="14" t="s">
        <v>2</v>
      </c>
      <c r="D34" s="15" t="s">
        <v>3</v>
      </c>
      <c r="E34" s="15" t="s">
        <v>10</v>
      </c>
      <c r="F34" s="15" t="s">
        <v>3</v>
      </c>
      <c r="G34" s="15" t="s">
        <v>10</v>
      </c>
      <c r="H34" s="28" t="s">
        <v>3</v>
      </c>
      <c r="I34" s="28" t="s">
        <v>10</v>
      </c>
      <c r="J34" s="15" t="s">
        <v>3</v>
      </c>
      <c r="K34" s="15" t="s">
        <v>10</v>
      </c>
      <c r="L34" s="15" t="s">
        <v>3</v>
      </c>
      <c r="M34" s="15" t="s">
        <v>10</v>
      </c>
      <c r="N34" s="33" t="s">
        <v>3</v>
      </c>
      <c r="O34" s="33" t="s">
        <v>10</v>
      </c>
      <c r="P34" s="15" t="s">
        <v>3</v>
      </c>
      <c r="Q34" s="15" t="s">
        <v>10</v>
      </c>
      <c r="AA34" s="7"/>
    </row>
    <row r="35" spans="1:27" ht="16.05" customHeight="1" x14ac:dyDescent="0.3">
      <c r="A35" s="5">
        <v>1</v>
      </c>
      <c r="B35" s="43" t="s">
        <v>88</v>
      </c>
      <c r="C35" s="43" t="s">
        <v>76</v>
      </c>
      <c r="D35" s="22" t="s">
        <v>40</v>
      </c>
      <c r="E35" s="22">
        <v>0</v>
      </c>
      <c r="F35" s="24" t="s">
        <v>45</v>
      </c>
      <c r="G35" s="24" t="s">
        <v>102</v>
      </c>
      <c r="H35" s="24" t="s">
        <v>42</v>
      </c>
      <c r="I35" s="24" t="s">
        <v>139</v>
      </c>
      <c r="J35" s="26">
        <v>1</v>
      </c>
      <c r="K35" s="26">
        <v>33</v>
      </c>
      <c r="L35" s="35" t="s">
        <v>45</v>
      </c>
      <c r="M35" s="35" t="s">
        <v>138</v>
      </c>
      <c r="N35" s="49"/>
      <c r="O35" s="49"/>
      <c r="P35" s="5">
        <v>1</v>
      </c>
      <c r="Q35" s="24">
        <f t="shared" ref="Q35:Q50" si="3">+E35+G35+I35+K35+M35+O35</f>
        <v>129</v>
      </c>
    </row>
    <row r="36" spans="1:27" ht="16.05" customHeight="1" x14ac:dyDescent="0.3">
      <c r="A36" s="5">
        <v>2</v>
      </c>
      <c r="B36" s="43" t="s">
        <v>34</v>
      </c>
      <c r="C36" s="43" t="s">
        <v>6</v>
      </c>
      <c r="D36" s="22">
        <v>6</v>
      </c>
      <c r="E36" s="22">
        <v>21.599999999999998</v>
      </c>
      <c r="F36" s="24" t="s">
        <v>42</v>
      </c>
      <c r="G36" s="24" t="s">
        <v>113</v>
      </c>
      <c r="H36" s="24" t="s">
        <v>46</v>
      </c>
      <c r="I36" s="24" t="s">
        <v>140</v>
      </c>
      <c r="J36" s="26">
        <v>3</v>
      </c>
      <c r="K36" s="26">
        <v>25</v>
      </c>
      <c r="L36" s="35" t="s">
        <v>42</v>
      </c>
      <c r="M36" s="35" t="s">
        <v>130</v>
      </c>
      <c r="N36" s="49"/>
      <c r="O36" s="49"/>
      <c r="P36" s="5">
        <v>2</v>
      </c>
      <c r="Q36" s="24">
        <f t="shared" si="3"/>
        <v>118.6</v>
      </c>
    </row>
    <row r="37" spans="1:27" ht="16.05" customHeight="1" x14ac:dyDescent="0.3">
      <c r="A37" s="5">
        <v>3</v>
      </c>
      <c r="B37" s="43" t="s">
        <v>119</v>
      </c>
      <c r="C37" s="43" t="s">
        <v>118</v>
      </c>
      <c r="D37" s="22"/>
      <c r="E37" s="22"/>
      <c r="F37" s="24" t="s">
        <v>44</v>
      </c>
      <c r="G37" s="24" t="s">
        <v>104</v>
      </c>
      <c r="H37" s="24" t="s">
        <v>43</v>
      </c>
      <c r="I37" s="24" t="s">
        <v>96</v>
      </c>
      <c r="J37" s="26">
        <v>2</v>
      </c>
      <c r="K37" s="26">
        <v>29</v>
      </c>
      <c r="L37" s="52">
        <v>3</v>
      </c>
      <c r="M37" s="52">
        <v>26</v>
      </c>
      <c r="N37" s="49"/>
      <c r="O37" s="49"/>
      <c r="P37" s="5">
        <v>3</v>
      </c>
      <c r="Q37" s="24">
        <f t="shared" si="3"/>
        <v>101</v>
      </c>
    </row>
    <row r="38" spans="1:27" ht="16.05" customHeight="1" x14ac:dyDescent="0.3">
      <c r="A38" s="5">
        <v>4</v>
      </c>
      <c r="B38" s="43" t="s">
        <v>87</v>
      </c>
      <c r="C38" s="43" t="s">
        <v>76</v>
      </c>
      <c r="D38" s="22" t="s">
        <v>40</v>
      </c>
      <c r="E38" s="22">
        <v>0</v>
      </c>
      <c r="F38" s="24" t="s">
        <v>46</v>
      </c>
      <c r="G38" s="24" t="s">
        <v>120</v>
      </c>
      <c r="H38" s="24" t="s">
        <v>44</v>
      </c>
      <c r="I38" s="24" t="s">
        <v>120</v>
      </c>
      <c r="J38" s="26">
        <v>4</v>
      </c>
      <c r="K38" s="26">
        <v>21</v>
      </c>
      <c r="L38" s="35" t="s">
        <v>40</v>
      </c>
      <c r="M38" s="35" t="s">
        <v>42</v>
      </c>
      <c r="N38" s="49"/>
      <c r="O38" s="49"/>
      <c r="P38" s="5">
        <v>4</v>
      </c>
      <c r="Q38" s="24">
        <f t="shared" si="3"/>
        <v>65</v>
      </c>
    </row>
    <row r="39" spans="1:27" ht="16.05" customHeight="1" x14ac:dyDescent="0.3">
      <c r="A39" s="5">
        <v>5</v>
      </c>
      <c r="B39" s="43" t="s">
        <v>142</v>
      </c>
      <c r="C39" s="43" t="s">
        <v>1</v>
      </c>
      <c r="D39" s="22">
        <v>4</v>
      </c>
      <c r="E39" s="22">
        <v>25.2</v>
      </c>
      <c r="F39" s="24" t="s">
        <v>40</v>
      </c>
      <c r="G39" s="24" t="s">
        <v>110</v>
      </c>
      <c r="H39" s="24" t="s">
        <v>47</v>
      </c>
      <c r="I39" s="24" t="s">
        <v>141</v>
      </c>
      <c r="J39" s="26">
        <v>5</v>
      </c>
      <c r="K39" s="26">
        <v>18</v>
      </c>
      <c r="L39" s="24" t="s">
        <v>40</v>
      </c>
      <c r="M39" s="24" t="s">
        <v>110</v>
      </c>
      <c r="N39" s="26"/>
      <c r="O39" s="26"/>
      <c r="P39" s="5">
        <v>5</v>
      </c>
      <c r="Q39" s="24">
        <f t="shared" si="3"/>
        <v>59.2</v>
      </c>
    </row>
    <row r="40" spans="1:27" ht="16.05" customHeight="1" x14ac:dyDescent="0.3">
      <c r="A40" s="5">
        <v>6</v>
      </c>
      <c r="B40" s="43" t="s">
        <v>30</v>
      </c>
      <c r="C40" s="43" t="s">
        <v>36</v>
      </c>
      <c r="D40" s="22">
        <v>2</v>
      </c>
      <c r="E40" s="22">
        <v>33.6</v>
      </c>
      <c r="F40" s="24" t="s">
        <v>43</v>
      </c>
      <c r="G40" s="24" t="s">
        <v>104</v>
      </c>
      <c r="H40" s="24"/>
      <c r="I40" s="24"/>
      <c r="J40" s="26"/>
      <c r="K40" s="26"/>
      <c r="L40" s="26"/>
      <c r="M40" s="26"/>
      <c r="N40" s="26"/>
      <c r="O40" s="26"/>
      <c r="P40" s="5">
        <v>6</v>
      </c>
      <c r="Q40" s="24">
        <f t="shared" si="3"/>
        <v>55.6</v>
      </c>
    </row>
    <row r="41" spans="1:27" ht="16.05" customHeight="1" x14ac:dyDescent="0.3">
      <c r="A41" s="5">
        <v>7</v>
      </c>
      <c r="B41" s="43" t="s">
        <v>32</v>
      </c>
      <c r="C41" s="43" t="s">
        <v>16</v>
      </c>
      <c r="D41" s="22">
        <v>3</v>
      </c>
      <c r="E41" s="22">
        <v>26.4</v>
      </c>
      <c r="F41" s="24" t="s">
        <v>40</v>
      </c>
      <c r="G41" s="24" t="s">
        <v>110</v>
      </c>
      <c r="H41" s="24" t="s">
        <v>48</v>
      </c>
      <c r="I41" s="24" t="s">
        <v>48</v>
      </c>
      <c r="J41" s="26">
        <v>6</v>
      </c>
      <c r="K41" s="26">
        <v>15</v>
      </c>
      <c r="L41" s="50"/>
      <c r="M41" s="50"/>
      <c r="N41" s="50"/>
      <c r="O41" s="50"/>
      <c r="P41" s="5">
        <v>7</v>
      </c>
      <c r="Q41" s="24">
        <f t="shared" si="3"/>
        <v>48.4</v>
      </c>
    </row>
    <row r="42" spans="1:27" ht="16.05" customHeight="1" x14ac:dyDescent="0.3">
      <c r="A42" s="5">
        <v>8</v>
      </c>
      <c r="B42" s="43" t="s">
        <v>86</v>
      </c>
      <c r="C42" s="43" t="s">
        <v>77</v>
      </c>
      <c r="D42" s="22">
        <v>8</v>
      </c>
      <c r="E42" s="22">
        <v>13.2</v>
      </c>
      <c r="F42" s="24" t="s">
        <v>48</v>
      </c>
      <c r="G42" s="24" t="s">
        <v>95</v>
      </c>
      <c r="H42" s="24" t="s">
        <v>50</v>
      </c>
      <c r="I42" s="24" t="s">
        <v>50</v>
      </c>
      <c r="J42" s="26">
        <v>7</v>
      </c>
      <c r="K42" s="26">
        <v>13</v>
      </c>
      <c r="L42" s="49"/>
      <c r="M42" s="49"/>
      <c r="N42" s="49"/>
      <c r="O42" s="49"/>
      <c r="P42" s="5">
        <v>8</v>
      </c>
      <c r="Q42" s="24">
        <f t="shared" si="3"/>
        <v>48.2</v>
      </c>
    </row>
    <row r="43" spans="1:27" ht="16.05" customHeight="1" x14ac:dyDescent="0.3">
      <c r="A43" s="5">
        <v>9</v>
      </c>
      <c r="B43" s="43" t="s">
        <v>83</v>
      </c>
      <c r="C43" s="43" t="s">
        <v>75</v>
      </c>
      <c r="D43" s="22">
        <v>1</v>
      </c>
      <c r="E43" s="22">
        <v>42</v>
      </c>
      <c r="F43" s="24"/>
      <c r="G43" s="24"/>
      <c r="H43" s="24"/>
      <c r="I43" s="24"/>
      <c r="J43" s="26"/>
      <c r="K43" s="26"/>
      <c r="L43" s="26"/>
      <c r="M43" s="26"/>
      <c r="N43" s="26"/>
      <c r="O43" s="26"/>
      <c r="P43" s="5">
        <v>9</v>
      </c>
      <c r="Q43" s="24">
        <f t="shared" si="3"/>
        <v>42</v>
      </c>
    </row>
    <row r="44" spans="1:27" ht="16.05" customHeight="1" x14ac:dyDescent="0.3">
      <c r="A44" s="5">
        <v>10</v>
      </c>
      <c r="B44" s="43" t="s">
        <v>122</v>
      </c>
      <c r="C44" s="43" t="s">
        <v>1</v>
      </c>
      <c r="D44" s="22"/>
      <c r="E44" s="22"/>
      <c r="F44" s="24" t="s">
        <v>47</v>
      </c>
      <c r="G44" s="24" t="s">
        <v>97</v>
      </c>
      <c r="H44" s="24" t="s">
        <v>48</v>
      </c>
      <c r="I44" s="24" t="s">
        <v>95</v>
      </c>
      <c r="J44" s="26">
        <v>8</v>
      </c>
      <c r="K44" s="26">
        <v>11</v>
      </c>
      <c r="L44" s="24" t="s">
        <v>40</v>
      </c>
      <c r="M44" s="24" t="s">
        <v>110</v>
      </c>
      <c r="N44" s="51"/>
      <c r="O44" s="51"/>
      <c r="P44" s="5">
        <v>10</v>
      </c>
      <c r="Q44" s="24">
        <f t="shared" si="3"/>
        <v>39</v>
      </c>
    </row>
    <row r="45" spans="1:27" ht="16.05" customHeight="1" x14ac:dyDescent="0.3">
      <c r="A45" s="5">
        <v>11</v>
      </c>
      <c r="B45" s="43" t="s">
        <v>136</v>
      </c>
      <c r="C45" s="43" t="s">
        <v>137</v>
      </c>
      <c r="D45" s="22"/>
      <c r="E45" s="22"/>
      <c r="F45" s="24"/>
      <c r="G45" s="24"/>
      <c r="H45" s="24" t="s">
        <v>45</v>
      </c>
      <c r="I45" s="24" t="s">
        <v>138</v>
      </c>
      <c r="J45" s="26"/>
      <c r="K45" s="26"/>
      <c r="L45" s="49"/>
      <c r="M45" s="49"/>
      <c r="N45" s="49"/>
      <c r="O45" s="49"/>
      <c r="P45" s="5">
        <v>11</v>
      </c>
      <c r="Q45" s="24">
        <f t="shared" si="3"/>
        <v>34</v>
      </c>
    </row>
    <row r="46" spans="1:27" ht="16.05" customHeight="1" x14ac:dyDescent="0.3">
      <c r="A46" s="5">
        <v>12</v>
      </c>
      <c r="B46" s="43" t="s">
        <v>145</v>
      </c>
      <c r="C46" s="43" t="s">
        <v>144</v>
      </c>
      <c r="D46" s="22"/>
      <c r="E46" s="22"/>
      <c r="F46" s="24"/>
      <c r="G46" s="24"/>
      <c r="H46" s="24" t="s">
        <v>49</v>
      </c>
      <c r="I46" s="24" t="s">
        <v>124</v>
      </c>
      <c r="J46" s="26" t="s">
        <v>40</v>
      </c>
      <c r="K46" s="26">
        <v>0</v>
      </c>
      <c r="L46" s="35" t="s">
        <v>46</v>
      </c>
      <c r="M46" s="35" t="s">
        <v>140</v>
      </c>
      <c r="N46" s="49"/>
      <c r="O46" s="49"/>
      <c r="P46" s="5">
        <v>12</v>
      </c>
      <c r="Q46" s="24">
        <f t="shared" si="3"/>
        <v>28</v>
      </c>
    </row>
    <row r="47" spans="1:27" ht="16.05" customHeight="1" x14ac:dyDescent="0.3">
      <c r="A47" s="5">
        <v>13</v>
      </c>
      <c r="B47" s="43" t="s">
        <v>84</v>
      </c>
      <c r="C47" s="43" t="s">
        <v>6</v>
      </c>
      <c r="D47" s="22">
        <v>5</v>
      </c>
      <c r="E47" s="22">
        <v>20.399999999999999</v>
      </c>
      <c r="F47" s="24"/>
      <c r="G47" s="24"/>
      <c r="H47" s="24"/>
      <c r="I47" s="24"/>
      <c r="J47" s="26"/>
      <c r="K47" s="26"/>
      <c r="L47" s="49"/>
      <c r="M47" s="49"/>
      <c r="N47" s="49"/>
      <c r="O47" s="49"/>
      <c r="P47" s="5">
        <v>13</v>
      </c>
      <c r="Q47" s="24">
        <f t="shared" si="3"/>
        <v>20.399999999999999</v>
      </c>
    </row>
    <row r="48" spans="1:27" ht="16.05" customHeight="1" x14ac:dyDescent="0.3">
      <c r="A48" s="5">
        <v>14</v>
      </c>
      <c r="B48" s="43" t="s">
        <v>183</v>
      </c>
      <c r="C48" s="43" t="s">
        <v>36</v>
      </c>
      <c r="D48" s="22"/>
      <c r="E48" s="22"/>
      <c r="F48" s="24"/>
      <c r="G48" s="24"/>
      <c r="H48" s="24"/>
      <c r="I48" s="24"/>
      <c r="J48" s="26"/>
      <c r="K48" s="26"/>
      <c r="L48" s="51">
        <v>4</v>
      </c>
      <c r="M48" s="51">
        <v>20</v>
      </c>
      <c r="N48" s="49"/>
      <c r="O48" s="49"/>
      <c r="P48" s="5">
        <v>14</v>
      </c>
      <c r="Q48" s="24">
        <f t="shared" si="3"/>
        <v>20</v>
      </c>
    </row>
    <row r="49" spans="1:27" ht="16.05" customHeight="1" x14ac:dyDescent="0.3">
      <c r="A49" s="5">
        <v>15</v>
      </c>
      <c r="B49" s="43" t="s">
        <v>85</v>
      </c>
      <c r="C49" s="43" t="s">
        <v>76</v>
      </c>
      <c r="D49" s="22">
        <v>7</v>
      </c>
      <c r="E49" s="22">
        <v>15.6</v>
      </c>
      <c r="F49" s="24"/>
      <c r="G49" s="24"/>
      <c r="H49" s="24"/>
      <c r="I49" s="24"/>
      <c r="J49" s="26"/>
      <c r="K49" s="26"/>
      <c r="L49" s="49"/>
      <c r="M49" s="49"/>
      <c r="N49" s="49"/>
      <c r="O49" s="49"/>
      <c r="P49" s="5">
        <v>15</v>
      </c>
      <c r="Q49" s="24">
        <f t="shared" si="3"/>
        <v>15.6</v>
      </c>
    </row>
    <row r="50" spans="1:27" x14ac:dyDescent="0.3">
      <c r="A50" s="5">
        <v>16</v>
      </c>
      <c r="B50" s="43" t="s">
        <v>168</v>
      </c>
      <c r="C50" s="43" t="s">
        <v>169</v>
      </c>
      <c r="D50" s="22"/>
      <c r="E50" s="22"/>
      <c r="F50" s="24"/>
      <c r="G50" s="24"/>
      <c r="H50" s="24"/>
      <c r="I50" s="24"/>
      <c r="J50" s="26">
        <v>9</v>
      </c>
      <c r="K50" s="26">
        <v>9</v>
      </c>
      <c r="L50" s="24" t="s">
        <v>40</v>
      </c>
      <c r="M50" s="24" t="s">
        <v>110</v>
      </c>
      <c r="N50" s="49"/>
      <c r="O50" s="49"/>
      <c r="P50" s="5">
        <v>16</v>
      </c>
      <c r="Q50" s="24">
        <f t="shared" si="3"/>
        <v>9</v>
      </c>
    </row>
    <row r="51" spans="1:27" ht="16.05" customHeight="1" x14ac:dyDescent="0.3">
      <c r="A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27" ht="28.5" customHeight="1" x14ac:dyDescent="0.3">
      <c r="A52" s="4"/>
      <c r="B52" s="63" t="s">
        <v>38</v>
      </c>
      <c r="C52" s="64"/>
      <c r="D52" s="57" t="s">
        <v>54</v>
      </c>
      <c r="E52" s="58"/>
      <c r="F52" s="57" t="s">
        <v>100</v>
      </c>
      <c r="G52" s="58"/>
      <c r="H52" s="57" t="s">
        <v>127</v>
      </c>
      <c r="I52" s="58"/>
      <c r="J52" s="59" t="s">
        <v>173</v>
      </c>
      <c r="K52" s="60"/>
      <c r="L52" s="53" t="s">
        <v>174</v>
      </c>
      <c r="M52" s="54"/>
      <c r="N52" s="53" t="s">
        <v>55</v>
      </c>
      <c r="O52" s="54"/>
      <c r="P52" s="55" t="s">
        <v>12</v>
      </c>
      <c r="Q52" s="56"/>
    </row>
    <row r="53" spans="1:27" ht="17.25" customHeight="1" x14ac:dyDescent="0.3">
      <c r="A53" s="13" t="s">
        <v>11</v>
      </c>
      <c r="B53" s="14" t="s">
        <v>69</v>
      </c>
      <c r="C53" s="14" t="s">
        <v>2</v>
      </c>
      <c r="D53" s="15" t="s">
        <v>3</v>
      </c>
      <c r="E53" s="15" t="s">
        <v>10</v>
      </c>
      <c r="F53" s="15" t="s">
        <v>3</v>
      </c>
      <c r="G53" s="15" t="s">
        <v>10</v>
      </c>
      <c r="H53" s="28" t="s">
        <v>3</v>
      </c>
      <c r="I53" s="28" t="s">
        <v>10</v>
      </c>
      <c r="J53" s="15" t="s">
        <v>3</v>
      </c>
      <c r="K53" s="15" t="s">
        <v>10</v>
      </c>
      <c r="L53" s="15" t="s">
        <v>3</v>
      </c>
      <c r="M53" s="15" t="s">
        <v>10</v>
      </c>
      <c r="N53" s="33" t="s">
        <v>3</v>
      </c>
      <c r="O53" s="33" t="s">
        <v>10</v>
      </c>
      <c r="P53" s="15" t="s">
        <v>3</v>
      </c>
      <c r="Q53" s="15" t="s">
        <v>10</v>
      </c>
      <c r="AA53" s="7"/>
    </row>
    <row r="54" spans="1:27" ht="16.05" customHeight="1" x14ac:dyDescent="0.3">
      <c r="A54" s="23">
        <v>1</v>
      </c>
      <c r="B54" s="43" t="s">
        <v>116</v>
      </c>
      <c r="C54" s="43" t="s">
        <v>0</v>
      </c>
      <c r="D54" s="22"/>
      <c r="E54" s="22"/>
      <c r="F54" s="24" t="s">
        <v>45</v>
      </c>
      <c r="G54" s="24" t="s">
        <v>111</v>
      </c>
      <c r="H54" s="24" t="s">
        <v>45</v>
      </c>
      <c r="I54" s="24" t="s">
        <v>111</v>
      </c>
      <c r="J54" s="24" t="s">
        <v>45</v>
      </c>
      <c r="K54" s="24" t="s">
        <v>111</v>
      </c>
      <c r="L54" s="24"/>
      <c r="M54" s="24"/>
      <c r="N54" s="24"/>
      <c r="O54" s="24"/>
      <c r="P54" s="23">
        <v>1</v>
      </c>
      <c r="Q54" s="26">
        <f t="shared" ref="Q54:Q59" si="4">+E54+G54+I54+K54+M54</f>
        <v>105</v>
      </c>
    </row>
    <row r="55" spans="1:27" ht="16.05" customHeight="1" x14ac:dyDescent="0.3">
      <c r="A55" s="23">
        <v>2</v>
      </c>
      <c r="B55" s="43" t="s">
        <v>114</v>
      </c>
      <c r="C55" s="43" t="s">
        <v>115</v>
      </c>
      <c r="D55" s="22"/>
      <c r="E55" s="22"/>
      <c r="F55" s="24" t="s">
        <v>42</v>
      </c>
      <c r="G55" s="24" t="s">
        <v>113</v>
      </c>
      <c r="H55" s="24" t="s">
        <v>42</v>
      </c>
      <c r="I55" s="24" t="s">
        <v>113</v>
      </c>
      <c r="J55" s="24" t="s">
        <v>40</v>
      </c>
      <c r="K55" s="24" t="s">
        <v>110</v>
      </c>
      <c r="L55" s="24"/>
      <c r="M55" s="24"/>
      <c r="N55" s="24"/>
      <c r="O55" s="24"/>
      <c r="P55" s="23">
        <v>2</v>
      </c>
      <c r="Q55" s="26">
        <f t="shared" si="4"/>
        <v>56</v>
      </c>
    </row>
    <row r="56" spans="1:27" ht="16.05" customHeight="1" x14ac:dyDescent="0.3">
      <c r="A56" s="23">
        <v>3</v>
      </c>
      <c r="B56" s="43" t="s">
        <v>89</v>
      </c>
      <c r="C56" s="43" t="s">
        <v>71</v>
      </c>
      <c r="D56" s="22">
        <v>1</v>
      </c>
      <c r="E56" s="22">
        <v>42</v>
      </c>
      <c r="F56" s="24"/>
      <c r="G56" s="24"/>
      <c r="H56" s="24"/>
      <c r="I56" s="24"/>
      <c r="J56" s="25"/>
      <c r="K56" s="25"/>
      <c r="L56" s="24"/>
      <c r="M56" s="24"/>
      <c r="N56" s="24"/>
      <c r="O56" s="24"/>
      <c r="P56" s="23">
        <v>3</v>
      </c>
      <c r="Q56" s="26">
        <f t="shared" si="4"/>
        <v>42</v>
      </c>
    </row>
    <row r="57" spans="1:27" ht="16.05" customHeight="1" x14ac:dyDescent="0.3">
      <c r="A57" s="23">
        <v>4</v>
      </c>
      <c r="B57" s="43" t="s">
        <v>90</v>
      </c>
      <c r="C57" s="43" t="s">
        <v>0</v>
      </c>
      <c r="D57" s="22" t="s">
        <v>40</v>
      </c>
      <c r="E57" s="22">
        <v>0</v>
      </c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3">
        <v>4</v>
      </c>
      <c r="Q57" s="26">
        <f t="shared" si="4"/>
        <v>0</v>
      </c>
    </row>
    <row r="58" spans="1:27" x14ac:dyDescent="0.3">
      <c r="A58" s="23">
        <v>5</v>
      </c>
      <c r="B58" s="43" t="s">
        <v>91</v>
      </c>
      <c r="C58" s="43" t="s">
        <v>78</v>
      </c>
      <c r="D58" s="22" t="s">
        <v>40</v>
      </c>
      <c r="E58" s="22">
        <v>0</v>
      </c>
      <c r="F58" s="24"/>
      <c r="G58" s="24"/>
      <c r="H58" s="24"/>
      <c r="I58" s="24"/>
      <c r="J58" s="24"/>
      <c r="K58" s="24"/>
      <c r="L58" s="24" t="s">
        <v>45</v>
      </c>
      <c r="M58" s="24" t="s">
        <v>111</v>
      </c>
      <c r="N58" s="24"/>
      <c r="O58" s="24"/>
      <c r="P58" s="23">
        <v>5</v>
      </c>
      <c r="Q58" s="26">
        <f t="shared" si="4"/>
        <v>35</v>
      </c>
    </row>
    <row r="59" spans="1:27" x14ac:dyDescent="0.3">
      <c r="A59" s="23"/>
      <c r="B59" s="43" t="s">
        <v>181</v>
      </c>
      <c r="C59" s="43" t="s">
        <v>180</v>
      </c>
      <c r="D59" s="22"/>
      <c r="E59" s="22"/>
      <c r="F59" s="24"/>
      <c r="G59" s="24"/>
      <c r="H59" s="24"/>
      <c r="I59" s="24"/>
      <c r="J59" s="24"/>
      <c r="K59" s="24"/>
      <c r="L59" s="26" t="s">
        <v>40</v>
      </c>
      <c r="M59" s="26">
        <v>0</v>
      </c>
      <c r="N59" s="24"/>
      <c r="O59" s="24"/>
      <c r="P59" s="23">
        <v>6</v>
      </c>
      <c r="Q59" s="26">
        <f t="shared" si="4"/>
        <v>0</v>
      </c>
    </row>
    <row r="60" spans="1:27" ht="16.05" customHeight="1" x14ac:dyDescent="0.3">
      <c r="A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</sheetData>
  <sortState ref="B35:Q50">
    <sortCondition descending="1" ref="Q35:Q50"/>
  </sortState>
  <mergeCells count="41">
    <mergeCell ref="B3:C3"/>
    <mergeCell ref="B13:C13"/>
    <mergeCell ref="B27:C27"/>
    <mergeCell ref="B33:C33"/>
    <mergeCell ref="B52:C52"/>
    <mergeCell ref="D52:E52"/>
    <mergeCell ref="F52:G52"/>
    <mergeCell ref="H52:I52"/>
    <mergeCell ref="J52:K52"/>
    <mergeCell ref="L52:M52"/>
    <mergeCell ref="D33:E33"/>
    <mergeCell ref="F33:G33"/>
    <mergeCell ref="H33:I33"/>
    <mergeCell ref="J33:K33"/>
    <mergeCell ref="L33:M33"/>
    <mergeCell ref="D27:E27"/>
    <mergeCell ref="F27:G27"/>
    <mergeCell ref="N3:O3"/>
    <mergeCell ref="A1:Q2"/>
    <mergeCell ref="H27:I27"/>
    <mergeCell ref="J27:K27"/>
    <mergeCell ref="L27:M27"/>
    <mergeCell ref="P3:Q3"/>
    <mergeCell ref="D13:E13"/>
    <mergeCell ref="F13:G13"/>
    <mergeCell ref="H13:I13"/>
    <mergeCell ref="J13:K13"/>
    <mergeCell ref="L13:M13"/>
    <mergeCell ref="P13:Q13"/>
    <mergeCell ref="D3:E3"/>
    <mergeCell ref="F3:G3"/>
    <mergeCell ref="H3:I3"/>
    <mergeCell ref="J3:K3"/>
    <mergeCell ref="L3:M3"/>
    <mergeCell ref="N13:O13"/>
    <mergeCell ref="N27:O27"/>
    <mergeCell ref="N33:O33"/>
    <mergeCell ref="N52:O52"/>
    <mergeCell ref="P27:Q27"/>
    <mergeCell ref="P52:Q52"/>
    <mergeCell ref="P33:Q33"/>
  </mergeCells>
  <phoneticPr fontId="9" type="noConversion"/>
  <pageMargins left="0.7" right="0.7" top="0.75" bottom="0.75" header="0.3" footer="0.3"/>
  <pageSetup scale="85" orientation="landscape" r:id="rId1"/>
  <rowBreaks count="1" manualBreakCount="1">
    <brk id="5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zoomScale="115" zoomScaleNormal="115" workbookViewId="0">
      <pane ySplit="2" topLeftCell="A3" activePane="bottomLeft" state="frozen"/>
      <selection pane="bottomLeft" activeCell="E11" sqref="E11"/>
    </sheetView>
  </sheetViews>
  <sheetFormatPr defaultColWidth="9.21875" defaultRowHeight="14.4" x14ac:dyDescent="0.3"/>
  <cols>
    <col min="1" max="1" width="5.21875" style="2" customWidth="1"/>
    <col min="2" max="2" width="19.44140625" style="1" customWidth="1"/>
    <col min="3" max="10" width="7.33203125" style="3" customWidth="1"/>
    <col min="11" max="16" width="7.33203125" style="8" customWidth="1"/>
    <col min="17" max="24" width="9.21875" style="1"/>
    <col min="25" max="25" width="22.44140625" style="1" bestFit="1" customWidth="1"/>
    <col min="26" max="16384" width="9.21875" style="1"/>
  </cols>
  <sheetData>
    <row r="1" spans="1:27" x14ac:dyDescent="0.3">
      <c r="A1" s="61" t="s">
        <v>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27" ht="18.75" customHeight="1" x14ac:dyDescent="0.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7" ht="30.45" customHeight="1" x14ac:dyDescent="0.3">
      <c r="A3" s="4"/>
      <c r="B3" s="48" t="s">
        <v>170</v>
      </c>
      <c r="C3" s="57" t="s">
        <v>54</v>
      </c>
      <c r="D3" s="58"/>
      <c r="E3" s="57" t="s">
        <v>100</v>
      </c>
      <c r="F3" s="58"/>
      <c r="G3" s="57" t="s">
        <v>127</v>
      </c>
      <c r="H3" s="58"/>
      <c r="I3" s="59" t="s">
        <v>173</v>
      </c>
      <c r="J3" s="60"/>
      <c r="K3" s="53" t="s">
        <v>174</v>
      </c>
      <c r="L3" s="65"/>
      <c r="M3" s="53" t="s">
        <v>55</v>
      </c>
      <c r="N3" s="65"/>
      <c r="O3" s="55" t="s">
        <v>12</v>
      </c>
      <c r="P3" s="56"/>
      <c r="AA3" s="7"/>
    </row>
    <row r="4" spans="1:27" x14ac:dyDescent="0.3">
      <c r="A4" s="13" t="s">
        <v>11</v>
      </c>
      <c r="B4" s="14" t="s">
        <v>7</v>
      </c>
      <c r="C4" s="15" t="s">
        <v>3</v>
      </c>
      <c r="D4" s="15" t="s">
        <v>10</v>
      </c>
      <c r="E4" s="15" t="s">
        <v>3</v>
      </c>
      <c r="F4" s="15" t="s">
        <v>10</v>
      </c>
      <c r="G4" s="15" t="s">
        <v>3</v>
      </c>
      <c r="H4" s="15" t="s">
        <v>10</v>
      </c>
      <c r="I4" s="15" t="s">
        <v>3</v>
      </c>
      <c r="J4" s="15" t="s">
        <v>10</v>
      </c>
      <c r="K4" s="15" t="s">
        <v>3</v>
      </c>
      <c r="L4" s="15" t="s">
        <v>10</v>
      </c>
      <c r="M4" s="15" t="s">
        <v>3</v>
      </c>
      <c r="N4" s="15" t="s">
        <v>10</v>
      </c>
      <c r="O4" s="15" t="s">
        <v>3</v>
      </c>
      <c r="P4" s="15" t="s">
        <v>10</v>
      </c>
      <c r="AA4" s="7"/>
    </row>
    <row r="5" spans="1:27" ht="16.05" customHeight="1" x14ac:dyDescent="0.3">
      <c r="A5" s="12">
        <v>1</v>
      </c>
      <c r="B5" s="9" t="s">
        <v>175</v>
      </c>
      <c r="C5" s="5">
        <v>1</v>
      </c>
      <c r="D5" s="5">
        <v>30</v>
      </c>
      <c r="E5" s="20" t="s">
        <v>45</v>
      </c>
      <c r="F5" s="20" t="s">
        <v>101</v>
      </c>
      <c r="G5" s="20" t="s">
        <v>45</v>
      </c>
      <c r="H5" s="20" t="s">
        <v>101</v>
      </c>
      <c r="I5" s="20" t="s">
        <v>42</v>
      </c>
      <c r="J5" s="20" t="s">
        <v>96</v>
      </c>
      <c r="K5" s="20" t="s">
        <v>45</v>
      </c>
      <c r="L5" s="20" t="s">
        <v>101</v>
      </c>
      <c r="M5" s="31"/>
      <c r="N5" s="31"/>
      <c r="O5" s="20" t="s">
        <v>45</v>
      </c>
      <c r="P5" s="20">
        <f>+D5+F5+H5+J5+L5+N5</f>
        <v>144</v>
      </c>
      <c r="AA5" s="7"/>
    </row>
    <row r="6" spans="1:27" ht="16.05" customHeight="1" x14ac:dyDescent="0.3">
      <c r="A6" s="12">
        <v>2</v>
      </c>
      <c r="B6" s="9" t="s">
        <v>8</v>
      </c>
      <c r="C6" s="5">
        <v>2</v>
      </c>
      <c r="D6" s="5">
        <v>24</v>
      </c>
      <c r="E6" s="20" t="s">
        <v>42</v>
      </c>
      <c r="F6" s="20" t="s">
        <v>96</v>
      </c>
      <c r="G6" s="20" t="s">
        <v>42</v>
      </c>
      <c r="H6" s="20" t="s">
        <v>96</v>
      </c>
      <c r="I6" s="20" t="s">
        <v>43</v>
      </c>
      <c r="J6" s="20" t="s">
        <v>120</v>
      </c>
      <c r="K6" s="20" t="s">
        <v>42</v>
      </c>
      <c r="L6" s="20" t="s">
        <v>96</v>
      </c>
      <c r="M6" s="31"/>
      <c r="N6" s="31"/>
      <c r="O6" s="20" t="s">
        <v>42</v>
      </c>
      <c r="P6" s="20">
        <f>+D6+F6+H6+J6+L6+N6</f>
        <v>117</v>
      </c>
      <c r="AA6" s="7"/>
    </row>
    <row r="7" spans="1:27" x14ac:dyDescent="0.3">
      <c r="A7" s="12">
        <v>3</v>
      </c>
      <c r="B7" s="9" t="s">
        <v>148</v>
      </c>
      <c r="C7" s="5"/>
      <c r="D7" s="5"/>
      <c r="E7" s="20"/>
      <c r="F7" s="20"/>
      <c r="G7" s="20"/>
      <c r="H7" s="20"/>
      <c r="I7" s="20" t="s">
        <v>45</v>
      </c>
      <c r="J7" s="20" t="s">
        <v>101</v>
      </c>
      <c r="K7" s="31"/>
      <c r="L7" s="31"/>
      <c r="M7" s="31"/>
      <c r="N7" s="31"/>
      <c r="O7" s="20" t="s">
        <v>43</v>
      </c>
      <c r="P7" s="20">
        <f>+D7+F7+H7+J7+L7+N7</f>
        <v>30</v>
      </c>
    </row>
  </sheetData>
  <sortState ref="B4:N8">
    <sortCondition ref="C4:C8"/>
  </sortState>
  <mergeCells count="8">
    <mergeCell ref="A1:P2"/>
    <mergeCell ref="O3:P3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  <pageSetup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zoomScale="115" zoomScaleNormal="115" workbookViewId="0">
      <selection activeCell="R5" sqref="R5"/>
    </sheetView>
  </sheetViews>
  <sheetFormatPr defaultRowHeight="14.4" x14ac:dyDescent="0.3"/>
  <cols>
    <col min="2" max="2" width="18.5546875" customWidth="1"/>
    <col min="3" max="8" width="7.33203125" hidden="1" customWidth="1"/>
    <col min="9" max="10" width="7.33203125" style="30" hidden="1" customWidth="1"/>
    <col min="11" max="14" width="7.33203125" style="38" customWidth="1"/>
    <col min="15" max="16" width="7.33203125" customWidth="1"/>
    <col min="17" max="17" width="6.21875" customWidth="1"/>
    <col min="18" max="18" width="4.77734375" bestFit="1" customWidth="1"/>
  </cols>
  <sheetData>
    <row r="1" spans="1:23" ht="34.049999999999997" customHeight="1" x14ac:dyDescent="0.3">
      <c r="A1" s="66" t="s">
        <v>98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23" ht="31.5" customHeight="1" x14ac:dyDescent="0.3">
      <c r="A2" s="4"/>
      <c r="B2" s="48" t="s">
        <v>99</v>
      </c>
      <c r="C2" s="57" t="s">
        <v>54</v>
      </c>
      <c r="D2" s="58"/>
      <c r="E2" s="57" t="s">
        <v>100</v>
      </c>
      <c r="F2" s="58"/>
      <c r="G2" s="57" t="s">
        <v>127</v>
      </c>
      <c r="H2" s="58"/>
      <c r="I2" s="59" t="s">
        <v>173</v>
      </c>
      <c r="J2" s="60"/>
      <c r="K2" s="53" t="s">
        <v>174</v>
      </c>
      <c r="L2" s="54"/>
      <c r="M2" s="53" t="s">
        <v>55</v>
      </c>
      <c r="N2" s="54"/>
      <c r="O2" s="55" t="s">
        <v>12</v>
      </c>
      <c r="P2" s="56"/>
      <c r="W2" s="18"/>
    </row>
    <row r="3" spans="1:23" x14ac:dyDescent="0.3">
      <c r="A3" s="19" t="s">
        <v>11</v>
      </c>
      <c r="B3" s="14" t="s">
        <v>39</v>
      </c>
      <c r="C3" s="15" t="s">
        <v>3</v>
      </c>
      <c r="D3" s="15" t="s">
        <v>10</v>
      </c>
      <c r="E3" s="15" t="s">
        <v>3</v>
      </c>
      <c r="F3" s="15" t="s">
        <v>10</v>
      </c>
      <c r="G3" s="15" t="s">
        <v>3</v>
      </c>
      <c r="H3" s="15" t="s">
        <v>10</v>
      </c>
      <c r="I3" s="28" t="s">
        <v>3</v>
      </c>
      <c r="J3" s="28" t="s">
        <v>10</v>
      </c>
      <c r="K3" s="32" t="s">
        <v>3</v>
      </c>
      <c r="L3" s="32" t="s">
        <v>10</v>
      </c>
      <c r="M3" s="32" t="s">
        <v>3</v>
      </c>
      <c r="N3" s="32" t="s">
        <v>10</v>
      </c>
      <c r="O3" s="15" t="s">
        <v>3</v>
      </c>
      <c r="P3" s="15" t="s">
        <v>10</v>
      </c>
      <c r="W3" s="18"/>
    </row>
    <row r="4" spans="1:23" x14ac:dyDescent="0.3">
      <c r="A4" s="4">
        <v>1</v>
      </c>
      <c r="B4" s="43" t="s">
        <v>65</v>
      </c>
      <c r="C4" s="22" t="s">
        <v>40</v>
      </c>
      <c r="D4" s="22">
        <v>0</v>
      </c>
      <c r="E4" s="5">
        <v>2</v>
      </c>
      <c r="F4" s="5">
        <v>26</v>
      </c>
      <c r="G4" s="5">
        <v>2</v>
      </c>
      <c r="H4" s="5">
        <v>29</v>
      </c>
      <c r="I4" s="5">
        <v>2</v>
      </c>
      <c r="J4" s="5">
        <v>29</v>
      </c>
      <c r="K4" s="5">
        <v>1</v>
      </c>
      <c r="L4" s="5">
        <v>33</v>
      </c>
      <c r="M4" s="5"/>
      <c r="N4" s="5"/>
      <c r="O4" s="4">
        <v>1</v>
      </c>
      <c r="P4" s="16">
        <f t="shared" ref="P4:P12" si="0">+D4+F4+H4+J4+L4</f>
        <v>117</v>
      </c>
      <c r="W4" s="18"/>
    </row>
    <row r="5" spans="1:23" x14ac:dyDescent="0.3">
      <c r="A5" s="4">
        <v>2</v>
      </c>
      <c r="B5" s="41" t="s">
        <v>33</v>
      </c>
      <c r="C5" s="20" t="s">
        <v>95</v>
      </c>
      <c r="D5" s="20">
        <v>3.5999999999999996</v>
      </c>
      <c r="E5" s="5">
        <v>3</v>
      </c>
      <c r="F5" s="5">
        <v>24</v>
      </c>
      <c r="G5" s="5">
        <v>7</v>
      </c>
      <c r="H5" s="5">
        <v>13</v>
      </c>
      <c r="I5" s="5">
        <v>5</v>
      </c>
      <c r="J5" s="5">
        <v>17</v>
      </c>
      <c r="K5" s="5">
        <v>2</v>
      </c>
      <c r="L5" s="5">
        <v>26</v>
      </c>
      <c r="M5" s="5"/>
      <c r="N5" s="5"/>
      <c r="O5" s="4">
        <v>2</v>
      </c>
      <c r="P5" s="16">
        <f t="shared" si="0"/>
        <v>83.6</v>
      </c>
    </row>
    <row r="6" spans="1:23" x14ac:dyDescent="0.3">
      <c r="A6" s="4">
        <v>3</v>
      </c>
      <c r="B6" s="43" t="s">
        <v>37</v>
      </c>
      <c r="C6" s="22" t="s">
        <v>40</v>
      </c>
      <c r="D6" s="22">
        <v>0</v>
      </c>
      <c r="E6" s="5">
        <v>1</v>
      </c>
      <c r="F6" s="5">
        <v>35</v>
      </c>
      <c r="G6" s="5">
        <v>3</v>
      </c>
      <c r="H6" s="5">
        <v>25</v>
      </c>
      <c r="I6" s="5">
        <v>4</v>
      </c>
      <c r="J6" s="5">
        <v>21</v>
      </c>
      <c r="K6" s="5"/>
      <c r="L6" s="5"/>
      <c r="M6" s="5"/>
      <c r="N6" s="5"/>
      <c r="O6" s="67" t="s">
        <v>188</v>
      </c>
      <c r="P6" s="16">
        <f t="shared" si="0"/>
        <v>81</v>
      </c>
    </row>
    <row r="7" spans="1:23" x14ac:dyDescent="0.3">
      <c r="A7" s="4">
        <v>4</v>
      </c>
      <c r="B7" s="41" t="s">
        <v>60</v>
      </c>
      <c r="C7" s="5">
        <v>6</v>
      </c>
      <c r="D7" s="5">
        <v>18</v>
      </c>
      <c r="E7" s="5" t="s">
        <v>40</v>
      </c>
      <c r="F7" s="5">
        <v>0</v>
      </c>
      <c r="G7" s="5">
        <v>4</v>
      </c>
      <c r="H7" s="5">
        <v>21</v>
      </c>
      <c r="I7" s="5">
        <v>1</v>
      </c>
      <c r="J7" s="5">
        <v>34</v>
      </c>
      <c r="K7" s="5">
        <v>12</v>
      </c>
      <c r="L7" s="5">
        <v>8</v>
      </c>
      <c r="M7" s="5"/>
      <c r="N7" s="5"/>
      <c r="O7" s="67" t="s">
        <v>188</v>
      </c>
      <c r="P7" s="16">
        <f t="shared" si="0"/>
        <v>81</v>
      </c>
    </row>
    <row r="8" spans="1:23" x14ac:dyDescent="0.3">
      <c r="A8" s="4">
        <v>5</v>
      </c>
      <c r="B8" s="43" t="s">
        <v>117</v>
      </c>
      <c r="C8" s="22"/>
      <c r="D8" s="22"/>
      <c r="E8" s="5">
        <v>7</v>
      </c>
      <c r="F8" s="5">
        <v>17</v>
      </c>
      <c r="G8" s="5">
        <v>5</v>
      </c>
      <c r="H8" s="5">
        <v>18</v>
      </c>
      <c r="I8" s="5">
        <v>3</v>
      </c>
      <c r="J8" s="5">
        <v>24</v>
      </c>
      <c r="K8" s="5">
        <v>7</v>
      </c>
      <c r="L8" s="5">
        <v>18</v>
      </c>
      <c r="M8" s="5"/>
      <c r="N8" s="5"/>
      <c r="O8" s="4">
        <v>5</v>
      </c>
      <c r="P8" s="16">
        <f t="shared" si="0"/>
        <v>77</v>
      </c>
    </row>
    <row r="9" spans="1:23" x14ac:dyDescent="0.3">
      <c r="A9" s="4">
        <v>6</v>
      </c>
      <c r="B9" s="41" t="s">
        <v>21</v>
      </c>
      <c r="C9" s="5">
        <v>5</v>
      </c>
      <c r="D9" s="5">
        <v>22.8</v>
      </c>
      <c r="E9" s="5">
        <v>5</v>
      </c>
      <c r="F9" s="5">
        <v>17</v>
      </c>
      <c r="G9" s="5">
        <v>9</v>
      </c>
      <c r="H9" s="5">
        <v>9</v>
      </c>
      <c r="I9" s="5">
        <v>12</v>
      </c>
      <c r="J9" s="5">
        <v>4</v>
      </c>
      <c r="K9" s="5">
        <v>4</v>
      </c>
      <c r="L9" s="5">
        <v>20</v>
      </c>
      <c r="M9" s="5"/>
      <c r="N9" s="5"/>
      <c r="O9" s="4">
        <v>6</v>
      </c>
      <c r="P9" s="16">
        <f t="shared" si="0"/>
        <v>72.8</v>
      </c>
    </row>
    <row r="10" spans="1:23" x14ac:dyDescent="0.3">
      <c r="A10" s="4">
        <v>7</v>
      </c>
      <c r="B10" s="41" t="s">
        <v>57</v>
      </c>
      <c r="C10" s="5">
        <v>3</v>
      </c>
      <c r="D10" s="5">
        <v>28.8</v>
      </c>
      <c r="E10" s="5">
        <v>9</v>
      </c>
      <c r="F10" s="5">
        <v>9</v>
      </c>
      <c r="G10" s="5">
        <v>13</v>
      </c>
      <c r="H10" s="5">
        <v>3</v>
      </c>
      <c r="I10" s="5" t="s">
        <v>40</v>
      </c>
      <c r="J10" s="5">
        <v>0</v>
      </c>
      <c r="K10" s="5">
        <v>5</v>
      </c>
      <c r="L10" s="5">
        <v>17</v>
      </c>
      <c r="M10" s="5"/>
      <c r="N10" s="5"/>
      <c r="O10" s="4">
        <v>7</v>
      </c>
      <c r="P10" s="16">
        <f t="shared" si="0"/>
        <v>57.8</v>
      </c>
    </row>
    <row r="11" spans="1:23" x14ac:dyDescent="0.3">
      <c r="A11" s="4">
        <v>8</v>
      </c>
      <c r="B11" s="43" t="s">
        <v>35</v>
      </c>
      <c r="C11" s="22" t="s">
        <v>40</v>
      </c>
      <c r="D11" s="22">
        <v>0</v>
      </c>
      <c r="E11" s="5">
        <v>6</v>
      </c>
      <c r="F11" s="5">
        <v>16</v>
      </c>
      <c r="G11" s="5">
        <v>6</v>
      </c>
      <c r="H11" s="5">
        <v>15</v>
      </c>
      <c r="I11" s="5">
        <v>6</v>
      </c>
      <c r="J11" s="5">
        <v>17</v>
      </c>
      <c r="K11" s="5" t="s">
        <v>40</v>
      </c>
      <c r="L11" s="5">
        <v>0</v>
      </c>
      <c r="M11" s="5"/>
      <c r="N11" s="5"/>
      <c r="O11" s="4">
        <v>8</v>
      </c>
      <c r="P11" s="16">
        <f t="shared" si="0"/>
        <v>48</v>
      </c>
    </row>
    <row r="12" spans="1:23" x14ac:dyDescent="0.3">
      <c r="A12" s="4">
        <v>9</v>
      </c>
      <c r="B12" s="41" t="s">
        <v>29</v>
      </c>
      <c r="C12" s="20" t="s">
        <v>44</v>
      </c>
      <c r="D12" s="20" t="s">
        <v>96</v>
      </c>
      <c r="E12" s="5">
        <v>4</v>
      </c>
      <c r="F12" s="5">
        <v>19</v>
      </c>
      <c r="G12" s="5"/>
      <c r="H12" s="5"/>
      <c r="I12" s="5"/>
      <c r="J12" s="5"/>
      <c r="K12" s="5"/>
      <c r="L12" s="5"/>
      <c r="M12" s="5"/>
      <c r="N12" s="5"/>
      <c r="O12" s="4">
        <v>9</v>
      </c>
      <c r="P12" s="16">
        <f t="shared" si="0"/>
        <v>43</v>
      </c>
    </row>
    <row r="13" spans="1:23" x14ac:dyDescent="0.3">
      <c r="A13" s="4">
        <v>10</v>
      </c>
      <c r="B13" s="41" t="s">
        <v>61</v>
      </c>
      <c r="C13" s="5">
        <v>1</v>
      </c>
      <c r="D13" s="5">
        <v>42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4">
        <v>10</v>
      </c>
      <c r="P13" s="20">
        <f>+D13+F13+H13+J13+L13+N13</f>
        <v>42</v>
      </c>
    </row>
    <row r="14" spans="1:23" x14ac:dyDescent="0.3">
      <c r="A14" s="4">
        <v>11</v>
      </c>
      <c r="B14" s="41" t="s">
        <v>19</v>
      </c>
      <c r="C14" s="5">
        <v>7</v>
      </c>
      <c r="D14" s="5">
        <v>15.6</v>
      </c>
      <c r="E14" s="5">
        <v>8</v>
      </c>
      <c r="F14" s="5">
        <v>11</v>
      </c>
      <c r="G14" s="22" t="s">
        <v>40</v>
      </c>
      <c r="H14" s="22">
        <v>0</v>
      </c>
      <c r="I14" s="5">
        <v>10</v>
      </c>
      <c r="J14" s="5">
        <v>7</v>
      </c>
      <c r="K14" s="5" t="s">
        <v>40</v>
      </c>
      <c r="L14" s="5">
        <v>0</v>
      </c>
      <c r="M14" s="5"/>
      <c r="N14" s="5"/>
      <c r="O14" s="4">
        <v>11</v>
      </c>
      <c r="P14" s="16">
        <f t="shared" ref="P14:P41" si="1">+D14+F14+H14+J14+L14</f>
        <v>33.6</v>
      </c>
    </row>
    <row r="15" spans="1:23" x14ac:dyDescent="0.3">
      <c r="A15" s="4">
        <v>12</v>
      </c>
      <c r="B15" s="41" t="s">
        <v>135</v>
      </c>
      <c r="C15" s="22"/>
      <c r="D15" s="22"/>
      <c r="E15" s="5"/>
      <c r="F15" s="5"/>
      <c r="G15" s="5">
        <v>1</v>
      </c>
      <c r="H15" s="5">
        <v>33</v>
      </c>
      <c r="I15" s="5"/>
      <c r="J15" s="5"/>
      <c r="K15" s="5"/>
      <c r="L15" s="5"/>
      <c r="M15" s="5"/>
      <c r="N15" s="5"/>
      <c r="O15" s="4">
        <v>12</v>
      </c>
      <c r="P15" s="16">
        <f t="shared" si="1"/>
        <v>33</v>
      </c>
    </row>
    <row r="16" spans="1:23" x14ac:dyDescent="0.3">
      <c r="A16" s="4">
        <v>13</v>
      </c>
      <c r="B16" s="41" t="s">
        <v>27</v>
      </c>
      <c r="C16" s="5">
        <v>11</v>
      </c>
      <c r="D16" s="5">
        <v>6</v>
      </c>
      <c r="E16" s="5" t="s">
        <v>40</v>
      </c>
      <c r="F16" s="5">
        <v>0</v>
      </c>
      <c r="G16" s="5">
        <v>8</v>
      </c>
      <c r="H16" s="5">
        <v>11</v>
      </c>
      <c r="I16" s="5">
        <v>7</v>
      </c>
      <c r="J16" s="5">
        <v>13</v>
      </c>
      <c r="K16" s="5" t="s">
        <v>40</v>
      </c>
      <c r="L16" s="5">
        <v>0</v>
      </c>
      <c r="M16" s="5"/>
      <c r="N16" s="5"/>
      <c r="O16" s="4">
        <v>13</v>
      </c>
      <c r="P16" s="16">
        <f t="shared" si="1"/>
        <v>30</v>
      </c>
    </row>
    <row r="17" spans="1:16" x14ac:dyDescent="0.3">
      <c r="A17" s="4">
        <v>14</v>
      </c>
      <c r="B17" s="41" t="s">
        <v>67</v>
      </c>
      <c r="C17" s="5">
        <v>2</v>
      </c>
      <c r="D17" s="5">
        <v>28.8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4">
        <v>14</v>
      </c>
      <c r="P17" s="16">
        <f t="shared" si="1"/>
        <v>28.8</v>
      </c>
    </row>
    <row r="18" spans="1:16" x14ac:dyDescent="0.3">
      <c r="A18" s="4">
        <v>15</v>
      </c>
      <c r="B18" s="41" t="s">
        <v>133</v>
      </c>
      <c r="C18" s="22"/>
      <c r="D18" s="22"/>
      <c r="E18" s="5"/>
      <c r="F18" s="5"/>
      <c r="G18" s="5">
        <v>11</v>
      </c>
      <c r="H18" s="5">
        <v>5</v>
      </c>
      <c r="I18" s="5">
        <v>9</v>
      </c>
      <c r="J18" s="5">
        <v>9</v>
      </c>
      <c r="K18" s="5">
        <v>8</v>
      </c>
      <c r="L18" s="5">
        <v>11</v>
      </c>
      <c r="M18" s="5"/>
      <c r="N18" s="5"/>
      <c r="O18" s="4">
        <v>15</v>
      </c>
      <c r="P18" s="16">
        <f t="shared" si="1"/>
        <v>25</v>
      </c>
    </row>
    <row r="19" spans="1:16" x14ac:dyDescent="0.3">
      <c r="A19" s="4">
        <v>16</v>
      </c>
      <c r="B19" s="43" t="s">
        <v>68</v>
      </c>
      <c r="C19" s="22" t="s">
        <v>40</v>
      </c>
      <c r="D19" s="22">
        <v>0</v>
      </c>
      <c r="E19" s="5"/>
      <c r="F19" s="5"/>
      <c r="G19" s="5"/>
      <c r="H19" s="5"/>
      <c r="I19" s="5"/>
      <c r="J19" s="5"/>
      <c r="K19" s="5">
        <v>3</v>
      </c>
      <c r="L19" s="5">
        <v>21</v>
      </c>
      <c r="M19" s="5"/>
      <c r="N19" s="5"/>
      <c r="O19" s="4">
        <v>16</v>
      </c>
      <c r="P19" s="16">
        <f t="shared" si="1"/>
        <v>21</v>
      </c>
    </row>
    <row r="20" spans="1:16" x14ac:dyDescent="0.3">
      <c r="A20" s="4">
        <v>17</v>
      </c>
      <c r="B20" s="41" t="s">
        <v>156</v>
      </c>
      <c r="C20" s="5"/>
      <c r="D20" s="5"/>
      <c r="E20" s="5"/>
      <c r="F20" s="5"/>
      <c r="G20" s="5"/>
      <c r="H20" s="5"/>
      <c r="I20" s="5">
        <v>11</v>
      </c>
      <c r="J20" s="5">
        <v>5</v>
      </c>
      <c r="K20" s="5">
        <v>6</v>
      </c>
      <c r="L20" s="5">
        <v>15</v>
      </c>
      <c r="M20" s="5"/>
      <c r="N20" s="5"/>
      <c r="O20" s="4">
        <v>17</v>
      </c>
      <c r="P20" s="16">
        <f t="shared" si="1"/>
        <v>20</v>
      </c>
    </row>
    <row r="21" spans="1:16" x14ac:dyDescent="0.3">
      <c r="A21" s="4">
        <v>18</v>
      </c>
      <c r="B21" s="41" t="s">
        <v>58</v>
      </c>
      <c r="C21" s="5">
        <v>9</v>
      </c>
      <c r="D21" s="5">
        <v>10.799999999999999</v>
      </c>
      <c r="E21" s="5">
        <v>14</v>
      </c>
      <c r="F21" s="5">
        <v>2</v>
      </c>
      <c r="G21" s="5">
        <v>12</v>
      </c>
      <c r="H21" s="5">
        <v>4</v>
      </c>
      <c r="I21" s="5"/>
      <c r="J21" s="5"/>
      <c r="K21" s="5" t="s">
        <v>40</v>
      </c>
      <c r="L21" s="5">
        <v>0</v>
      </c>
      <c r="M21" s="5"/>
      <c r="N21" s="5"/>
      <c r="O21" s="4">
        <v>18</v>
      </c>
      <c r="P21" s="16">
        <f t="shared" si="1"/>
        <v>16.799999999999997</v>
      </c>
    </row>
    <row r="22" spans="1:16" x14ac:dyDescent="0.3">
      <c r="A22" s="4">
        <v>19</v>
      </c>
      <c r="B22" s="43" t="s">
        <v>112</v>
      </c>
      <c r="C22" s="22"/>
      <c r="D22" s="22"/>
      <c r="E22" s="5">
        <v>10</v>
      </c>
      <c r="F22" s="5">
        <v>7</v>
      </c>
      <c r="G22" s="5">
        <v>10</v>
      </c>
      <c r="H22" s="5">
        <v>7</v>
      </c>
      <c r="I22" s="5" t="s">
        <v>40</v>
      </c>
      <c r="J22" s="5">
        <v>0</v>
      </c>
      <c r="K22" s="5"/>
      <c r="L22" s="5"/>
      <c r="M22" s="5"/>
      <c r="N22" s="5"/>
      <c r="O22" s="4">
        <v>19</v>
      </c>
      <c r="P22" s="16">
        <f t="shared" si="1"/>
        <v>14</v>
      </c>
    </row>
    <row r="23" spans="1:16" x14ac:dyDescent="0.3">
      <c r="A23" s="4">
        <v>20</v>
      </c>
      <c r="B23" s="41" t="s">
        <v>23</v>
      </c>
      <c r="C23" s="5">
        <v>8</v>
      </c>
      <c r="D23" s="5">
        <v>13.2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4">
        <v>20</v>
      </c>
      <c r="P23" s="16">
        <f t="shared" si="1"/>
        <v>13.2</v>
      </c>
    </row>
    <row r="24" spans="1:16" x14ac:dyDescent="0.3">
      <c r="A24" s="4">
        <v>21</v>
      </c>
      <c r="B24" s="41" t="s">
        <v>31</v>
      </c>
      <c r="C24" s="5">
        <v>10</v>
      </c>
      <c r="D24" s="5">
        <v>8.4</v>
      </c>
      <c r="E24" s="5" t="s">
        <v>40</v>
      </c>
      <c r="F24" s="5">
        <v>0</v>
      </c>
      <c r="G24" s="5">
        <v>18</v>
      </c>
      <c r="H24" s="5">
        <v>1</v>
      </c>
      <c r="I24" s="5">
        <v>13</v>
      </c>
      <c r="J24" s="5">
        <v>3</v>
      </c>
      <c r="K24" s="5"/>
      <c r="L24" s="5"/>
      <c r="M24" s="5"/>
      <c r="N24" s="5"/>
      <c r="O24" s="4">
        <v>21</v>
      </c>
      <c r="P24" s="16">
        <f t="shared" si="1"/>
        <v>12.4</v>
      </c>
    </row>
    <row r="25" spans="1:16" x14ac:dyDescent="0.3">
      <c r="A25" s="4">
        <v>22</v>
      </c>
      <c r="B25" s="41" t="s">
        <v>159</v>
      </c>
      <c r="C25" s="5"/>
      <c r="D25" s="5"/>
      <c r="E25" s="5"/>
      <c r="F25" s="5"/>
      <c r="G25" s="5"/>
      <c r="H25" s="5"/>
      <c r="I25" s="5">
        <v>8</v>
      </c>
      <c r="J25" s="5">
        <v>12</v>
      </c>
      <c r="K25" s="5"/>
      <c r="L25" s="5"/>
      <c r="M25" s="5"/>
      <c r="N25" s="5"/>
      <c r="O25" s="4">
        <v>22</v>
      </c>
      <c r="P25" s="16">
        <f t="shared" si="1"/>
        <v>12</v>
      </c>
    </row>
    <row r="26" spans="1:16" x14ac:dyDescent="0.3">
      <c r="A26" s="4">
        <v>23</v>
      </c>
      <c r="B26" s="41" t="s">
        <v>171</v>
      </c>
      <c r="C26" s="5"/>
      <c r="D26" s="5"/>
      <c r="E26" s="5"/>
      <c r="F26" s="5"/>
      <c r="G26" s="5"/>
      <c r="H26" s="5"/>
      <c r="I26" s="5">
        <v>14</v>
      </c>
      <c r="J26" s="5">
        <v>2</v>
      </c>
      <c r="K26" s="5">
        <v>10</v>
      </c>
      <c r="L26" s="5">
        <v>7</v>
      </c>
      <c r="M26" s="5"/>
      <c r="N26" s="5"/>
      <c r="O26" s="4" t="s">
        <v>184</v>
      </c>
      <c r="P26" s="16">
        <f t="shared" si="1"/>
        <v>9</v>
      </c>
    </row>
    <row r="27" spans="1:16" x14ac:dyDescent="0.3">
      <c r="A27" s="4">
        <v>24</v>
      </c>
      <c r="B27" s="41" t="s">
        <v>182</v>
      </c>
      <c r="C27" s="22"/>
      <c r="D27" s="22"/>
      <c r="E27" s="5"/>
      <c r="F27" s="5"/>
      <c r="G27" s="5"/>
      <c r="H27" s="5"/>
      <c r="I27" s="5"/>
      <c r="J27" s="5"/>
      <c r="K27" s="5">
        <v>9</v>
      </c>
      <c r="L27" s="5">
        <v>9</v>
      </c>
      <c r="M27" s="5"/>
      <c r="N27" s="5"/>
      <c r="O27" s="4" t="s">
        <v>184</v>
      </c>
      <c r="P27" s="16">
        <f t="shared" si="1"/>
        <v>9</v>
      </c>
    </row>
    <row r="28" spans="1:16" x14ac:dyDescent="0.3">
      <c r="A28" s="4">
        <v>25</v>
      </c>
      <c r="B28" s="43" t="s">
        <v>121</v>
      </c>
      <c r="C28" s="22"/>
      <c r="D28" s="22"/>
      <c r="E28" s="5">
        <v>11</v>
      </c>
      <c r="F28" s="5">
        <v>5</v>
      </c>
      <c r="G28" s="5">
        <v>14</v>
      </c>
      <c r="H28" s="5">
        <v>2</v>
      </c>
      <c r="I28" s="5">
        <v>17</v>
      </c>
      <c r="J28" s="5">
        <v>1</v>
      </c>
      <c r="K28" s="5" t="s">
        <v>40</v>
      </c>
      <c r="L28" s="5">
        <v>0</v>
      </c>
      <c r="M28" s="5"/>
      <c r="N28" s="5"/>
      <c r="O28" s="4">
        <v>25</v>
      </c>
      <c r="P28" s="16">
        <f t="shared" si="1"/>
        <v>8</v>
      </c>
    </row>
    <row r="29" spans="1:16" x14ac:dyDescent="0.3">
      <c r="A29" s="4">
        <v>26</v>
      </c>
      <c r="B29" s="41" t="s">
        <v>94</v>
      </c>
      <c r="C29" s="5">
        <v>16</v>
      </c>
      <c r="D29" s="5">
        <v>1.2</v>
      </c>
      <c r="E29" s="5">
        <v>12</v>
      </c>
      <c r="F29" s="5">
        <v>4</v>
      </c>
      <c r="G29" s="5">
        <v>17</v>
      </c>
      <c r="H29" s="5">
        <v>1</v>
      </c>
      <c r="I29" s="5"/>
      <c r="J29" s="5"/>
      <c r="K29" s="5"/>
      <c r="L29" s="5"/>
      <c r="M29" s="5"/>
      <c r="N29" s="5"/>
      <c r="O29" s="4">
        <v>26</v>
      </c>
      <c r="P29" s="16">
        <f t="shared" si="1"/>
        <v>6.2</v>
      </c>
    </row>
    <row r="30" spans="1:16" x14ac:dyDescent="0.3">
      <c r="A30" s="4">
        <v>27</v>
      </c>
      <c r="B30" s="43" t="s">
        <v>107</v>
      </c>
      <c r="C30" s="22"/>
      <c r="D30" s="22"/>
      <c r="E30" s="5">
        <v>13</v>
      </c>
      <c r="F30" s="5">
        <v>3</v>
      </c>
      <c r="G30" s="5"/>
      <c r="H30" s="5"/>
      <c r="I30" s="5"/>
      <c r="J30" s="5"/>
      <c r="K30" s="5">
        <v>13</v>
      </c>
      <c r="L30" s="5">
        <v>3</v>
      </c>
      <c r="M30" s="5"/>
      <c r="N30" s="5"/>
      <c r="O30" s="4" t="s">
        <v>185</v>
      </c>
      <c r="P30" s="16">
        <f t="shared" si="1"/>
        <v>6</v>
      </c>
    </row>
    <row r="31" spans="1:16" x14ac:dyDescent="0.3">
      <c r="A31" s="4">
        <v>28</v>
      </c>
      <c r="B31" s="41" t="s">
        <v>147</v>
      </c>
      <c r="C31" s="22"/>
      <c r="D31" s="22"/>
      <c r="E31" s="5"/>
      <c r="F31" s="5"/>
      <c r="G31" s="5">
        <v>16</v>
      </c>
      <c r="H31" s="5">
        <v>1</v>
      </c>
      <c r="I31" s="5" t="s">
        <v>40</v>
      </c>
      <c r="J31" s="5">
        <v>0</v>
      </c>
      <c r="K31" s="5">
        <v>11</v>
      </c>
      <c r="L31" s="5">
        <v>5</v>
      </c>
      <c r="M31" s="5"/>
      <c r="N31" s="5"/>
      <c r="O31" s="4" t="s">
        <v>185</v>
      </c>
      <c r="P31" s="16">
        <f t="shared" si="1"/>
        <v>6</v>
      </c>
    </row>
    <row r="32" spans="1:16" x14ac:dyDescent="0.3">
      <c r="A32" s="4">
        <v>29</v>
      </c>
      <c r="B32" s="41" t="s">
        <v>62</v>
      </c>
      <c r="C32" s="5">
        <v>12</v>
      </c>
      <c r="D32" s="5">
        <v>4.8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4" t="s">
        <v>186</v>
      </c>
      <c r="P32" s="16">
        <f t="shared" si="1"/>
        <v>4.8</v>
      </c>
    </row>
    <row r="33" spans="1:16" x14ac:dyDescent="0.3">
      <c r="A33" s="4">
        <v>30</v>
      </c>
      <c r="B33" s="41" t="s">
        <v>56</v>
      </c>
      <c r="C33" s="5">
        <v>13</v>
      </c>
      <c r="D33" s="5">
        <v>4.8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4" t="s">
        <v>186</v>
      </c>
      <c r="P33" s="16">
        <f t="shared" si="1"/>
        <v>4.8</v>
      </c>
    </row>
    <row r="34" spans="1:16" x14ac:dyDescent="0.3">
      <c r="A34" s="4">
        <v>31</v>
      </c>
      <c r="B34" s="41" t="s">
        <v>63</v>
      </c>
      <c r="C34" s="5">
        <v>14</v>
      </c>
      <c r="D34" s="5">
        <v>2.4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4">
        <v>31</v>
      </c>
      <c r="P34" s="16">
        <f t="shared" si="1"/>
        <v>2.4</v>
      </c>
    </row>
    <row r="35" spans="1:16" x14ac:dyDescent="0.3">
      <c r="A35" s="4">
        <v>32</v>
      </c>
      <c r="B35" s="41" t="s">
        <v>128</v>
      </c>
      <c r="C35" s="22"/>
      <c r="D35" s="22"/>
      <c r="E35" s="5"/>
      <c r="F35" s="5"/>
      <c r="G35" s="5">
        <v>15</v>
      </c>
      <c r="H35" s="5">
        <v>1</v>
      </c>
      <c r="I35" s="5">
        <v>19</v>
      </c>
      <c r="J35" s="5">
        <v>1</v>
      </c>
      <c r="K35" s="5"/>
      <c r="L35" s="5"/>
      <c r="M35" s="5"/>
      <c r="N35" s="5"/>
      <c r="O35" s="4">
        <v>32</v>
      </c>
      <c r="P35" s="16">
        <f t="shared" si="1"/>
        <v>2</v>
      </c>
    </row>
    <row r="36" spans="1:16" x14ac:dyDescent="0.3">
      <c r="A36" s="4">
        <v>33</v>
      </c>
      <c r="B36" s="41" t="s">
        <v>93</v>
      </c>
      <c r="C36" s="5">
        <v>15</v>
      </c>
      <c r="D36" s="5">
        <v>1.2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4">
        <v>33</v>
      </c>
      <c r="P36" s="16">
        <f t="shared" si="1"/>
        <v>1.2</v>
      </c>
    </row>
    <row r="37" spans="1:16" x14ac:dyDescent="0.3">
      <c r="A37" s="4">
        <v>34</v>
      </c>
      <c r="B37" s="41" t="s">
        <v>152</v>
      </c>
      <c r="C37" s="5"/>
      <c r="D37" s="5"/>
      <c r="E37" s="5"/>
      <c r="F37" s="5"/>
      <c r="G37" s="5"/>
      <c r="H37" s="5"/>
      <c r="I37" s="5">
        <v>16</v>
      </c>
      <c r="J37" s="5">
        <v>1</v>
      </c>
      <c r="K37" s="5"/>
      <c r="L37" s="5"/>
      <c r="M37" s="5"/>
      <c r="N37" s="5"/>
      <c r="O37" s="4" t="s">
        <v>187</v>
      </c>
      <c r="P37" s="16">
        <f t="shared" si="1"/>
        <v>1</v>
      </c>
    </row>
    <row r="38" spans="1:16" x14ac:dyDescent="0.3">
      <c r="A38" s="4">
        <v>35</v>
      </c>
      <c r="B38" s="41" t="s">
        <v>64</v>
      </c>
      <c r="C38" s="5"/>
      <c r="D38" s="5"/>
      <c r="E38" s="5"/>
      <c r="F38" s="5"/>
      <c r="G38" s="5"/>
      <c r="H38" s="5"/>
      <c r="I38" s="5">
        <v>15</v>
      </c>
      <c r="J38" s="5">
        <v>1</v>
      </c>
      <c r="K38" s="5"/>
      <c r="L38" s="5"/>
      <c r="M38" s="5"/>
      <c r="N38" s="5"/>
      <c r="O38" s="4" t="s">
        <v>187</v>
      </c>
      <c r="P38" s="16">
        <f t="shared" si="1"/>
        <v>1</v>
      </c>
    </row>
    <row r="39" spans="1:16" x14ac:dyDescent="0.3">
      <c r="A39" s="4">
        <v>36</v>
      </c>
      <c r="B39" s="41" t="s">
        <v>172</v>
      </c>
      <c r="C39" s="5"/>
      <c r="D39" s="5"/>
      <c r="E39" s="5"/>
      <c r="F39" s="5"/>
      <c r="G39" s="5"/>
      <c r="H39" s="5"/>
      <c r="I39" s="5">
        <v>18</v>
      </c>
      <c r="J39" s="5">
        <v>1</v>
      </c>
      <c r="K39" s="5" t="s">
        <v>40</v>
      </c>
      <c r="L39" s="5">
        <v>0</v>
      </c>
      <c r="M39" s="5"/>
      <c r="N39" s="5"/>
      <c r="O39" s="4" t="s">
        <v>187</v>
      </c>
      <c r="P39" s="16">
        <f t="shared" si="1"/>
        <v>1</v>
      </c>
    </row>
    <row r="40" spans="1:16" x14ac:dyDescent="0.3">
      <c r="A40" s="4"/>
      <c r="B40" s="41" t="s">
        <v>14</v>
      </c>
      <c r="C40" s="22" t="s">
        <v>40</v>
      </c>
      <c r="D40" s="22">
        <v>0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4">
        <v>37</v>
      </c>
      <c r="P40" s="16">
        <f t="shared" si="1"/>
        <v>0</v>
      </c>
    </row>
    <row r="41" spans="1:16" x14ac:dyDescent="0.3">
      <c r="A41" s="4"/>
      <c r="B41" s="41" t="s">
        <v>176</v>
      </c>
      <c r="C41" s="22"/>
      <c r="D41" s="22"/>
      <c r="E41" s="5"/>
      <c r="F41" s="5"/>
      <c r="G41" s="5"/>
      <c r="H41" s="5"/>
      <c r="I41" s="5"/>
      <c r="J41" s="5"/>
      <c r="K41" s="5" t="s">
        <v>40</v>
      </c>
      <c r="L41" s="5">
        <v>0</v>
      </c>
      <c r="M41" s="5"/>
      <c r="N41" s="5"/>
      <c r="O41" s="4">
        <v>38</v>
      </c>
      <c r="P41" s="16">
        <f t="shared" si="1"/>
        <v>0</v>
      </c>
    </row>
    <row r="43" spans="1:16" x14ac:dyDescent="0.3">
      <c r="D43" s="40"/>
    </row>
    <row r="44" spans="1:16" x14ac:dyDescent="0.3">
      <c r="D44" s="40"/>
    </row>
    <row r="45" spans="1:16" x14ac:dyDescent="0.3">
      <c r="D45" s="40"/>
    </row>
    <row r="46" spans="1:16" x14ac:dyDescent="0.3">
      <c r="D46" s="40"/>
    </row>
    <row r="47" spans="1:16" x14ac:dyDescent="0.3">
      <c r="D47" s="40"/>
    </row>
  </sheetData>
  <autoFilter ref="A3:P41"/>
  <sortState ref="B4:P41">
    <sortCondition descending="1" ref="P4:P41"/>
  </sortState>
  <mergeCells count="8">
    <mergeCell ref="A1:P1"/>
    <mergeCell ref="C2:D2"/>
    <mergeCell ref="E2:F2"/>
    <mergeCell ref="G2:H2"/>
    <mergeCell ref="I2:J2"/>
    <mergeCell ref="K2:L2"/>
    <mergeCell ref="O2:P2"/>
    <mergeCell ref="M2:N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9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</vt:i4>
      </vt:variant>
    </vt:vector>
  </HeadingPairs>
  <TitlesOfParts>
    <vt:vector size="4" baseType="lpstr">
      <vt:lpstr>I  vairuotojai</vt:lpstr>
      <vt:lpstr>II  vairuotojai</vt:lpstr>
      <vt:lpstr>Komandiniai rezultatai</vt:lpstr>
      <vt:lpstr>I-ųjų vairuotojų bendra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Darbinis</cp:lastModifiedBy>
  <cp:lastPrinted>2023-03-03T13:34:21Z</cp:lastPrinted>
  <dcterms:created xsi:type="dcterms:W3CDTF">2015-06-05T18:17:20Z</dcterms:created>
  <dcterms:modified xsi:type="dcterms:W3CDTF">2023-09-18T20:39:38Z</dcterms:modified>
</cp:coreProperties>
</file>