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20231110s\Desktop\2024 reglamentai\Kitos sporto šakos\Street Race\"/>
    </mc:Choice>
  </mc:AlternateContent>
  <xr:revisionPtr revIDLastSave="0" documentId="13_ncr:1_{DBECA44C-E457-4536-A89C-D28E50F5D090}" xr6:coauthVersionLast="47" xr6:coauthVersionMax="47" xr10:uidLastSave="{00000000-0000-0000-0000-000000000000}"/>
  <bookViews>
    <workbookView xWindow="-108" yWindow="-108" windowWidth="23256" windowHeight="12456" xr2:uid="{96D05992-FDBA-D340-84E1-DE18B2BE222B}"/>
  </bookViews>
  <sheets>
    <sheet name="SGC1" sheetId="1" r:id="rId1"/>
    <sheet name="SGC2" sheetId="2" r:id="rId2"/>
    <sheet name="SGC3" sheetId="3" r:id="rId3"/>
    <sheet name="SGC4" sheetId="4" r:id="rId4"/>
    <sheet name="OC" sheetId="5" r:id="rId5"/>
    <sheet name="Komandiniai" sheetId="6" r:id="rId6"/>
  </sheets>
  <definedNames>
    <definedName name="_xlnm._FilterDatabase" localSheetId="0" hidden="1">'SGC1'!$A$139:$Q$227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3" i="1" l="1"/>
  <c r="O67" i="1"/>
  <c r="O10" i="1"/>
  <c r="O144" i="1"/>
  <c r="O172" i="1"/>
  <c r="N241" i="1"/>
  <c r="O143" i="1"/>
  <c r="O175" i="1"/>
  <c r="O146" i="1"/>
  <c r="O153" i="1"/>
  <c r="O151" i="1"/>
  <c r="O149" i="1"/>
  <c r="O150" i="1"/>
  <c r="O158" i="1"/>
  <c r="O154" i="1"/>
  <c r="O148" i="1"/>
  <c r="O159" i="1"/>
  <c r="O157" i="1"/>
  <c r="O165" i="1"/>
  <c r="O168" i="1"/>
  <c r="O145" i="1"/>
  <c r="O156" i="1"/>
  <c r="O171" i="1"/>
  <c r="O169" i="1"/>
  <c r="O155" i="1"/>
  <c r="O176" i="1"/>
  <c r="O170" i="1"/>
  <c r="O161" i="1"/>
  <c r="O160" i="1"/>
  <c r="O163" i="1"/>
  <c r="O166" i="1"/>
  <c r="O152" i="1"/>
  <c r="O173" i="1"/>
  <c r="O147" i="1"/>
  <c r="O167" i="1"/>
  <c r="O162" i="1"/>
  <c r="O174" i="1"/>
  <c r="O164" i="1"/>
  <c r="O121" i="1"/>
  <c r="O64" i="1"/>
  <c r="O75" i="1"/>
  <c r="N234" i="1"/>
  <c r="N237" i="1"/>
  <c r="N235" i="1"/>
  <c r="N236" i="1"/>
  <c r="N239" i="1"/>
  <c r="N238" i="1"/>
  <c r="N240" i="1"/>
  <c r="N242" i="1"/>
  <c r="O142" i="1"/>
  <c r="O107" i="1"/>
  <c r="O109" i="1"/>
  <c r="O108" i="1"/>
  <c r="O110" i="1"/>
  <c r="O111" i="1"/>
  <c r="O113" i="1"/>
  <c r="O115" i="1"/>
  <c r="O117" i="1"/>
  <c r="O114" i="1"/>
  <c r="O120" i="1"/>
  <c r="O116" i="1"/>
  <c r="O118" i="1"/>
  <c r="O119" i="1"/>
  <c r="O112" i="1"/>
  <c r="O65" i="1"/>
  <c r="O63" i="1"/>
  <c r="O66" i="1"/>
  <c r="O68" i="1"/>
  <c r="O70" i="1"/>
  <c r="O76" i="1"/>
  <c r="O72" i="1"/>
  <c r="O69" i="1"/>
  <c r="O74" i="1"/>
  <c r="O71" i="1"/>
  <c r="O29" i="1"/>
  <c r="O30" i="1"/>
  <c r="O31" i="1"/>
  <c r="O32" i="1"/>
  <c r="O33" i="1"/>
  <c r="O38" i="1"/>
  <c r="O34" i="1"/>
  <c r="O37" i="1"/>
  <c r="O43" i="1"/>
  <c r="O39" i="1"/>
  <c r="O46" i="1"/>
  <c r="O47" i="1"/>
  <c r="O48" i="1"/>
  <c r="O41" i="1"/>
  <c r="O42" i="1"/>
  <c r="O40" i="1"/>
  <c r="O45" i="1"/>
  <c r="O36" i="1"/>
  <c r="O44" i="1"/>
  <c r="O35" i="1"/>
  <c r="O5" i="1" l="1"/>
  <c r="O6" i="1"/>
  <c r="O7" i="1"/>
  <c r="O8" i="1"/>
  <c r="O13" i="1"/>
  <c r="O11" i="1"/>
  <c r="O12" i="1"/>
  <c r="O15" i="1"/>
  <c r="O14" i="1"/>
  <c r="O16" i="1"/>
  <c r="O9" i="1"/>
</calcChain>
</file>

<file path=xl/sharedStrings.xml><?xml version="1.0" encoding="utf-8"?>
<sst xmlns="http://schemas.openxmlformats.org/spreadsheetml/2006/main" count="679" uniqueCount="214">
  <si>
    <t>DALYVIS</t>
  </si>
  <si>
    <t>VISO TAŠKŲ</t>
  </si>
  <si>
    <t>Vieta</t>
  </si>
  <si>
    <t>VIETA</t>
  </si>
  <si>
    <t>TAŠKAI</t>
  </si>
  <si>
    <t>KOMANDA</t>
  </si>
  <si>
    <t>Ekrosas</t>
  </si>
  <si>
    <t>Flameris Racing</t>
  </si>
  <si>
    <t>Sportinio vairavimo centras</t>
  </si>
  <si>
    <t xml:space="preserve">Lukas Jaruševičius </t>
  </si>
  <si>
    <t>VTDK Racing</t>
  </si>
  <si>
    <t>TASVA-TEAM</t>
  </si>
  <si>
    <t>Lukas Gordonas</t>
  </si>
  <si>
    <t>Lukas Staškūnas</t>
  </si>
  <si>
    <t>AUTOMOTIVE.LT</t>
  </si>
  <si>
    <t>Tomas Balevičius</t>
  </si>
  <si>
    <t>Finišas.lt</t>
  </si>
  <si>
    <t>Adomas Gulbinas</t>
  </si>
  <si>
    <t>Donatas Kriaučiūnas</t>
  </si>
  <si>
    <t>Augustinas Šimelionis</t>
  </si>
  <si>
    <t>Vilius Klimka</t>
  </si>
  <si>
    <t>Individuali</t>
  </si>
  <si>
    <t>Povilas Klimka</t>
  </si>
  <si>
    <t>Darius Akelaitis</t>
  </si>
  <si>
    <t>Rokas Akelaitis</t>
  </si>
  <si>
    <t>Politechnika Racing</t>
  </si>
  <si>
    <t>Rokas Ciesiūnas</t>
  </si>
  <si>
    <t>Jokūbas Kalpokas</t>
  </si>
  <si>
    <t>Algirdas Gricius</t>
  </si>
  <si>
    <t>Rytis Jankevičius</t>
  </si>
  <si>
    <t>Tadas Malinauskas</t>
  </si>
  <si>
    <t>Vytenis Butkevicius</t>
  </si>
  <si>
    <t xml:space="preserve"> Žilvinas Grinys</t>
  </si>
  <si>
    <t>Justas Eimontas</t>
  </si>
  <si>
    <t>Vykintas Šakalis</t>
  </si>
  <si>
    <t>Tautvydas Šiška</t>
  </si>
  <si>
    <t>Justinas Pangonis</t>
  </si>
  <si>
    <t>Martynas Krapavickas</t>
  </si>
  <si>
    <t>Žygintas Kisielius</t>
  </si>
  <si>
    <t>Tomas Kriaučiūnas</t>
  </si>
  <si>
    <t>Ugnius Jakubėlis</t>
  </si>
  <si>
    <t>Ugnius Myniotas</t>
  </si>
  <si>
    <t>Vytautas Gauza</t>
  </si>
  <si>
    <t>Vilius Juknevičius</t>
  </si>
  <si>
    <t>Simas Veržbickas</t>
  </si>
  <si>
    <t xml:space="preserve"> Ilja Liamcev</t>
  </si>
  <si>
    <t>Domantas Cesiulis</t>
  </si>
  <si>
    <t>Alytaus autoklubas by Marimotors</t>
  </si>
  <si>
    <t>Ralio tempas</t>
  </si>
  <si>
    <t>2024 m. Lietuvos automobilių Street Race čempionato SGC2 metiniai rezultatai</t>
  </si>
  <si>
    <t>2024 m. Lietuvos automobilių Street Race čempionato SGC3 metiniai rezultatai</t>
  </si>
  <si>
    <t>Šarūnas Visockas</t>
  </si>
  <si>
    <t>Julius Povilauskas</t>
  </si>
  <si>
    <t>Karolis Daujotas</t>
  </si>
  <si>
    <t>Tomas Kuzmarskas</t>
  </si>
  <si>
    <t>Mindaugas Dereška</t>
  </si>
  <si>
    <t>Haris Krušniauskas</t>
  </si>
  <si>
    <t>Jonas Grabys</t>
  </si>
  <si>
    <t>Dominykas Danys</t>
  </si>
  <si>
    <t>Vilmantas Štraitas</t>
  </si>
  <si>
    <t>Karolis Šližauskas</t>
  </si>
  <si>
    <t>Jonas Leleiva</t>
  </si>
  <si>
    <t>Mantas Kupčinskas</t>
  </si>
  <si>
    <t>Eimantas Kaminskas</t>
  </si>
  <si>
    <t>Artūras Braškys</t>
  </si>
  <si>
    <t>Majus Braškys</t>
  </si>
  <si>
    <t>Tomas Melkūnas</t>
  </si>
  <si>
    <t>Gediminas Kalpokas</t>
  </si>
  <si>
    <t>Eigirdas Stanevičius</t>
  </si>
  <si>
    <t>Paulius Noreika</t>
  </si>
  <si>
    <t>Paulius Jonytis</t>
  </si>
  <si>
    <t>Laurynas Gegužis</t>
  </si>
  <si>
    <t>Emilis Kmieliauskas</t>
  </si>
  <si>
    <t>Raimondas Dabužinskas</t>
  </si>
  <si>
    <t>Tomas Mareckas</t>
  </si>
  <si>
    <t>Mantas Šaltenis</t>
  </si>
  <si>
    <t>PILĖNAI</t>
  </si>
  <si>
    <t>Kauno Autoklubas</t>
  </si>
  <si>
    <t>?</t>
  </si>
  <si>
    <t>Kauno technikos kolegija</t>
  </si>
  <si>
    <t>2024 m. Lietuvos automobilių Street Race čempionato SGC4 metiniai rezultatai</t>
  </si>
  <si>
    <t>Mantas Bytautas</t>
  </si>
  <si>
    <t>Pavel Viduto</t>
  </si>
  <si>
    <t>Vytautas Bogdžiūnas</t>
  </si>
  <si>
    <t>Darius Koniuchovas</t>
  </si>
  <si>
    <t>Jonas Rinkevičius</t>
  </si>
  <si>
    <t>Tadas Sargautis</t>
  </si>
  <si>
    <t>Kęstutis Taškūnas</t>
  </si>
  <si>
    <t>Irmantas Ambraziejus</t>
  </si>
  <si>
    <t>Lukas Gluoksnis</t>
  </si>
  <si>
    <t>Mindaugas Rickevičius</t>
  </si>
  <si>
    <t>Domas Taškūnas</t>
  </si>
  <si>
    <t>Tomas Gluoksnis</t>
  </si>
  <si>
    <t>Gintaras Šalkauskas</t>
  </si>
  <si>
    <t>Darius Kliaudaitis</t>
  </si>
  <si>
    <t>Monika Rinkevičienė</t>
  </si>
  <si>
    <t>Viktoras Žuravliovas</t>
  </si>
  <si>
    <t>Dinas Pakėnas</t>
  </si>
  <si>
    <t>Daumantas Vitkevičius</t>
  </si>
  <si>
    <t>2024 m. Lietuvos automobilių Street Race čempionato OC metiniai rezultatai</t>
  </si>
  <si>
    <t>Žilvinas Grinys</t>
  </si>
  <si>
    <t>Paulius Giniūnas</t>
  </si>
  <si>
    <t>Tautvydas Lukoševičius</t>
  </si>
  <si>
    <t>Lukas Jaruševičius</t>
  </si>
  <si>
    <t>Andrius Macys</t>
  </si>
  <si>
    <t>S. Rickevičius</t>
  </si>
  <si>
    <t>Vytenis Butkevičius</t>
  </si>
  <si>
    <t>MB SPORT CLUB</t>
  </si>
  <si>
    <t>2024 m. Lietuvos automobilių Street Race čempionato komandiniai metiniai rezultatai</t>
  </si>
  <si>
    <t>Vienkartinė</t>
  </si>
  <si>
    <t xml:space="preserve">LSRČ'24 #1 </t>
  </si>
  <si>
    <t xml:space="preserve">LSRČ'24 #2 </t>
  </si>
  <si>
    <t>LSRČ'24 #3</t>
  </si>
  <si>
    <t>LASRČ'24 #4</t>
  </si>
  <si>
    <t>LSRČ'24 #4</t>
  </si>
  <si>
    <t>LSRČ'24 #5</t>
  </si>
  <si>
    <t>LSRČ'24 #6</t>
  </si>
  <si>
    <t>LASRČ'24 #1</t>
  </si>
  <si>
    <t>LSRČ'24 #1</t>
  </si>
  <si>
    <t>Justas Virganavičius</t>
  </si>
  <si>
    <t>Artūras Kazakauskas</t>
  </si>
  <si>
    <t>Andrius Simonaitis</t>
  </si>
  <si>
    <t>Pakruojo ASK</t>
  </si>
  <si>
    <t>13</t>
  </si>
  <si>
    <t>Paulius Bučius</t>
  </si>
  <si>
    <t>Saulius Bučius</t>
  </si>
  <si>
    <t>Arnas Jakas</t>
  </si>
  <si>
    <t>5</t>
  </si>
  <si>
    <t>8</t>
  </si>
  <si>
    <t>Ovidijus Vaštakas</t>
  </si>
  <si>
    <t>Nordis racing team</t>
  </si>
  <si>
    <t>Gediminas Užkurėlis</t>
  </si>
  <si>
    <t>VŠĮ Kupiškio auto-moto sportas</t>
  </si>
  <si>
    <t>Kornelijus Poškus</t>
  </si>
  <si>
    <t>Aurimas Nasickis</t>
  </si>
  <si>
    <t>Autoradvilis</t>
  </si>
  <si>
    <t>Liutauras Šuškevičius</t>
  </si>
  <si>
    <t>DNF</t>
  </si>
  <si>
    <t>1</t>
  </si>
  <si>
    <t>6</t>
  </si>
  <si>
    <t>Marijus Kabla</t>
  </si>
  <si>
    <t>Martynas Kavaliauskas</t>
  </si>
  <si>
    <t>10</t>
  </si>
  <si>
    <t>11</t>
  </si>
  <si>
    <t>Marijus Kebla</t>
  </si>
  <si>
    <t>Redanas Jankaitis</t>
  </si>
  <si>
    <t>7Bet racing by Rally4Fun</t>
  </si>
  <si>
    <t>Benas Brazdžiūnas</t>
  </si>
  <si>
    <t>Ilja Liamcev</t>
  </si>
  <si>
    <t>DNS</t>
  </si>
  <si>
    <t>SGC-4</t>
  </si>
  <si>
    <t>SGC-3</t>
  </si>
  <si>
    <t>SGC-2</t>
  </si>
  <si>
    <t>2024 m. Lietuvos automobilių Street Race čempionato  metiniai rezultatai</t>
  </si>
  <si>
    <t>SGC-1</t>
  </si>
  <si>
    <t>OC</t>
  </si>
  <si>
    <t>KOMANDINIAI</t>
  </si>
  <si>
    <t>12</t>
  </si>
  <si>
    <t>16</t>
  </si>
  <si>
    <t>Tomas Jašinas</t>
  </si>
  <si>
    <t>Arnas Biesevičius</t>
  </si>
  <si>
    <t>KAUNO ASK</t>
  </si>
  <si>
    <t>2</t>
  </si>
  <si>
    <t>3</t>
  </si>
  <si>
    <t>3.3. Po pirmų dviejų etapų arba anksčiau, norintys toliau dalyvauti Street Race čempionate ir gauti Street Race
čempionato taškus turi:
3.3.1. Turėti galiojančią LASF ar kitos šalies ASF išduotą A, AJ, B, C, CI kategorijos metinę vairuotojo licenciją.</t>
  </si>
  <si>
    <t>Andrius Grigaitis</t>
  </si>
  <si>
    <t>Abepa - ST SPORT</t>
  </si>
  <si>
    <t>Mindaugas Jankauskas</t>
  </si>
  <si>
    <t>4</t>
  </si>
  <si>
    <t>9</t>
  </si>
  <si>
    <t>Karolis Vainalavičius</t>
  </si>
  <si>
    <t>Jutaracing</t>
  </si>
  <si>
    <t>Arnoldas Pukys</t>
  </si>
  <si>
    <t>Juozas Raudys</t>
  </si>
  <si>
    <t>Paulius Moliejus</t>
  </si>
  <si>
    <t>Igoris Aleksejevič</t>
  </si>
  <si>
    <t>Rolandas Vitkauskas</t>
  </si>
  <si>
    <t>Gediminas Bakšys</t>
  </si>
  <si>
    <t>Kauno autoklubas</t>
  </si>
  <si>
    <t>Kristupas Šablinskas</t>
  </si>
  <si>
    <t xml:space="preserve">AUTOMOTIVE.LT	</t>
  </si>
  <si>
    <t>Evaldas Juozapavičius</t>
  </si>
  <si>
    <t>Gintaras Čepulis</t>
  </si>
  <si>
    <t xml:space="preserve">7Bet racing by Rally4Fun	</t>
  </si>
  <si>
    <t>Ramūnas Žilionis</t>
  </si>
  <si>
    <t xml:space="preserve">Flameris Racing	</t>
  </si>
  <si>
    <t xml:space="preserve">VTDK Racing	</t>
  </si>
  <si>
    <t>Matas Buzelis</t>
  </si>
  <si>
    <t xml:space="preserve">Sportinio vairavimo centras	</t>
  </si>
  <si>
    <t>Aidas Valuckas</t>
  </si>
  <si>
    <t xml:space="preserve">Finišas.lt	</t>
  </si>
  <si>
    <t xml:space="preserve">Kauno technikos kolegija	</t>
  </si>
  <si>
    <t>18</t>
  </si>
  <si>
    <t>7</t>
  </si>
  <si>
    <t>17</t>
  </si>
  <si>
    <t>Mindaugas Stundžia</t>
  </si>
  <si>
    <t>Silvestras Glaveckas</t>
  </si>
  <si>
    <t>ĮSKAITINIAI TAŠKAI</t>
  </si>
  <si>
    <t>Reglamento 6.3 p.</t>
  </si>
  <si>
    <t>Reglamento 6.5 p.</t>
  </si>
  <si>
    <t>15</t>
  </si>
  <si>
    <t>14</t>
  </si>
  <si>
    <t>18-20</t>
  </si>
  <si>
    <t>Gedas Vaštakas</t>
  </si>
  <si>
    <t xml:space="preserve">Nordis racing team	</t>
  </si>
  <si>
    <t>Valentinas Briedis</t>
  </si>
  <si>
    <t>12-13</t>
  </si>
  <si>
    <t>14-15</t>
  </si>
  <si>
    <t>23</t>
  </si>
  <si>
    <t>19-22</t>
  </si>
  <si>
    <t>24-26</t>
  </si>
  <si>
    <t>27-30</t>
  </si>
  <si>
    <t>31-32</t>
  </si>
  <si>
    <t>33-35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</si>
</sst>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Segoe UI"/>
      <family val="2"/>
      <charset val="186"/>
    </font>
    <font>
      <b/>
      <sz val="16"/>
      <color theme="1"/>
      <name val="Segoe UI"/>
      <family val="2"/>
      <charset val="186"/>
    </font>
    <font>
      <b/>
      <sz val="11"/>
      <color theme="1"/>
      <name val="Segoe UI"/>
      <family val="2"/>
      <charset val="186"/>
    </font>
    <font>
      <b/>
      <sz val="9"/>
      <color rgb="FF000000"/>
      <name val="Segoe UI"/>
      <family val="2"/>
      <charset val="186"/>
    </font>
    <font>
      <b/>
      <sz val="11"/>
      <color rgb="FF000000"/>
      <name val="Segoe UI"/>
      <family val="2"/>
      <charset val="186"/>
    </font>
    <font>
      <b/>
      <sz val="9"/>
      <color rgb="FF000000"/>
      <name val="Segoe UI"/>
      <family val="2"/>
      <charset val="186"/>
    </font>
    <font>
      <sz val="11"/>
      <color rgb="FF000000"/>
      <name val="Calibri"/>
      <family val="2"/>
      <charset val="186"/>
    </font>
    <font>
      <sz val="11"/>
      <color rgb="FF333333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color rgb="FF212529"/>
      <name val="Calibri"/>
      <family val="2"/>
      <charset val="186"/>
    </font>
    <font>
      <sz val="12"/>
      <color rgb="FF000000"/>
      <name val="Calibri"/>
      <family val="2"/>
      <charset val="186"/>
    </font>
    <font>
      <sz val="12"/>
      <color theme="1"/>
      <name val="Calibri"/>
      <family val="2"/>
      <charset val="186"/>
    </font>
    <font>
      <sz val="12"/>
      <color rgb="FF333333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2"/>
      <color theme="1"/>
      <name val="Calibri"/>
      <family val="2"/>
      <charset val="186"/>
    </font>
    <font>
      <b/>
      <sz val="12"/>
      <color theme="1"/>
      <name val="Aptos Narrow"/>
      <charset val="186"/>
      <scheme val="minor"/>
    </font>
    <font>
      <u/>
      <sz val="12"/>
      <color theme="10"/>
      <name val="Aptos Narrow"/>
      <family val="2"/>
      <scheme val="minor"/>
    </font>
    <font>
      <sz val="12"/>
      <color theme="7"/>
      <name val="Calibri"/>
      <family val="2"/>
      <charset val="186"/>
    </font>
    <font>
      <sz val="12"/>
      <name val="Calibri"/>
      <family val="2"/>
      <charset val="186"/>
    </font>
    <font>
      <b/>
      <sz val="12"/>
      <color rgb="FF000000"/>
      <name val="Calibri"/>
      <family val="2"/>
      <charset val="186"/>
    </font>
    <font>
      <sz val="11"/>
      <color theme="7"/>
      <name val="Calibri"/>
      <family val="2"/>
      <charset val="186"/>
    </font>
    <font>
      <sz val="12"/>
      <color theme="7"/>
      <name val="Aptos Narrow"/>
      <family val="2"/>
      <scheme val="minor"/>
    </font>
    <font>
      <u/>
      <sz val="12"/>
      <color theme="7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0.8999908444471571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09">
    <xf numFmtId="0" fontId="0" fillId="0" borderId="0" xfId="0"/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3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/>
    <xf numFmtId="0" fontId="11" fillId="0" borderId="1" xfId="0" applyFont="1" applyBorder="1"/>
    <xf numFmtId="0" fontId="9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/>
    <xf numFmtId="0" fontId="11" fillId="0" borderId="1" xfId="0" applyFont="1" applyFill="1" applyBorder="1"/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/>
    <xf numFmtId="49" fontId="13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wrapText="1"/>
    </xf>
    <xf numFmtId="49" fontId="14" fillId="0" borderId="1" xfId="0" applyNumberFormat="1" applyFont="1" applyBorder="1" applyAlignment="1">
      <alignment horizontal="center"/>
    </xf>
    <xf numFmtId="0" fontId="16" fillId="0" borderId="0" xfId="0" applyFont="1" applyFill="1" applyBorder="1"/>
    <xf numFmtId="0" fontId="17" fillId="0" borderId="0" xfId="0" applyFont="1" applyFill="1" applyBorder="1" applyAlignment="1">
      <alignment horizontal="left" vertical="center"/>
    </xf>
    <xf numFmtId="0" fontId="18" fillId="0" borderId="0" xfId="0" applyFont="1"/>
    <xf numFmtId="0" fontId="11" fillId="0" borderId="0" xfId="0" applyFont="1" applyBorder="1"/>
    <xf numFmtId="0" fontId="9" fillId="4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0" fillId="5" borderId="0" xfId="0" applyFill="1"/>
    <xf numFmtId="0" fontId="9" fillId="0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15" fillId="0" borderId="1" xfId="0" applyFont="1" applyBorder="1"/>
    <xf numFmtId="0" fontId="13" fillId="4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wrapText="1"/>
    </xf>
    <xf numFmtId="0" fontId="14" fillId="0" borderId="0" xfId="0" applyFont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21" fillId="7" borderId="0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wrapText="1"/>
    </xf>
    <xf numFmtId="0" fontId="23" fillId="0" borderId="1" xfId="0" applyFont="1" applyBorder="1"/>
    <xf numFmtId="0" fontId="23" fillId="4" borderId="1" xfId="0" applyFont="1" applyFill="1" applyBorder="1" applyAlignment="1">
      <alignment vertical="center" wrapText="1"/>
    </xf>
    <xf numFmtId="0" fontId="24" fillId="0" borderId="0" xfId="0" applyFont="1"/>
    <xf numFmtId="0" fontId="11" fillId="2" borderId="0" xfId="0" applyFont="1" applyFill="1" applyBorder="1" applyAlignment="1">
      <alignment horizontal="left" wrapText="1"/>
    </xf>
    <xf numFmtId="0" fontId="23" fillId="0" borderId="1" xfId="0" applyFont="1" applyBorder="1" applyAlignment="1">
      <alignment wrapText="1"/>
    </xf>
    <xf numFmtId="0" fontId="20" fillId="0" borderId="1" xfId="0" applyFont="1" applyBorder="1" applyAlignment="1">
      <alignment horizontal="center"/>
    </xf>
    <xf numFmtId="0" fontId="23" fillId="0" borderId="4" xfId="0" applyFont="1" applyFill="1" applyBorder="1" applyAlignment="1">
      <alignment wrapText="1"/>
    </xf>
    <xf numFmtId="0" fontId="23" fillId="0" borderId="4" xfId="0" applyFont="1" applyBorder="1" applyAlignment="1">
      <alignment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49" fontId="20" fillId="0" borderId="2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49" fontId="20" fillId="0" borderId="1" xfId="0" applyNumberFormat="1" applyFont="1" applyBorder="1" applyAlignment="1">
      <alignment horizontal="center"/>
    </xf>
    <xf numFmtId="0" fontId="23" fillId="5" borderId="4" xfId="0" applyFont="1" applyFill="1" applyBorder="1" applyAlignment="1">
      <alignment wrapText="1"/>
    </xf>
    <xf numFmtId="0" fontId="23" fillId="5" borderId="1" xfId="0" applyFont="1" applyFill="1" applyBorder="1" applyAlignment="1">
      <alignment wrapText="1"/>
    </xf>
    <xf numFmtId="49" fontId="17" fillId="0" borderId="1" xfId="0" applyNumberFormat="1" applyFont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horizontal="center"/>
    </xf>
    <xf numFmtId="0" fontId="23" fillId="5" borderId="1" xfId="0" applyFont="1" applyFill="1" applyBorder="1"/>
    <xf numFmtId="0" fontId="23" fillId="5" borderId="1" xfId="0" applyFont="1" applyFill="1" applyBorder="1" applyAlignment="1">
      <alignment vertical="center" wrapText="1"/>
    </xf>
    <xf numFmtId="0" fontId="20" fillId="0" borderId="1" xfId="0" applyFont="1" applyBorder="1"/>
    <xf numFmtId="0" fontId="7" fillId="6" borderId="0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49" fontId="20" fillId="0" borderId="1" xfId="0" applyNumberFormat="1" applyFont="1" applyBorder="1" applyAlignment="1">
      <alignment vertical="center" wrapText="1"/>
    </xf>
    <xf numFmtId="0" fontId="25" fillId="0" borderId="1" xfId="1" applyFont="1" applyBorder="1" applyAlignment="1">
      <alignment vertical="center" wrapText="1"/>
    </xf>
    <xf numFmtId="0" fontId="20" fillId="0" borderId="1" xfId="0" applyFont="1" applyBorder="1" applyAlignment="1"/>
    <xf numFmtId="0" fontId="23" fillId="6" borderId="1" xfId="0" applyFont="1" applyFill="1" applyBorder="1" applyAlignment="1">
      <alignment vertical="center" wrapText="1"/>
    </xf>
    <xf numFmtId="49" fontId="20" fillId="0" borderId="1" xfId="0" applyNumberFormat="1" applyFont="1" applyBorder="1" applyAlignment="1"/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/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23" fillId="0" borderId="0" xfId="0" applyFont="1" applyAlignment="1">
      <alignment wrapText="1"/>
    </xf>
    <xf numFmtId="0" fontId="20" fillId="0" borderId="1" xfId="0" applyFont="1" applyBorder="1" applyAlignment="1">
      <alignment wrapText="1"/>
    </xf>
    <xf numFmtId="49" fontId="20" fillId="0" borderId="1" xfId="0" applyNumberFormat="1" applyFont="1" applyBorder="1" applyAlignment="1">
      <alignment wrapText="1"/>
    </xf>
    <xf numFmtId="0" fontId="24" fillId="0" borderId="0" xfId="0" applyFont="1" applyAlignment="1">
      <alignment wrapText="1"/>
    </xf>
    <xf numFmtId="0" fontId="11" fillId="5" borderId="5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1F2F9-2714-9D4F-B00D-AAF914C11496}">
  <dimension ref="A1:S242"/>
  <sheetViews>
    <sheetView tabSelected="1" topLeftCell="A228" zoomScale="107" workbookViewId="0">
      <selection activeCell="R241" sqref="R241"/>
    </sheetView>
  </sheetViews>
  <sheetFormatPr defaultColWidth="10.90625" defaultRowHeight="15"/>
  <cols>
    <col min="1" max="1" width="14.26953125" customWidth="1"/>
    <col min="2" max="2" width="13.90625" customWidth="1"/>
    <col min="3" max="3" width="5.7265625" customWidth="1"/>
    <col min="4" max="4" width="7.08984375" customWidth="1"/>
    <col min="5" max="5" width="5.36328125" customWidth="1"/>
    <col min="6" max="6" width="5.26953125" customWidth="1"/>
    <col min="7" max="7" width="4.7265625" customWidth="1"/>
    <col min="8" max="8" width="5.36328125" customWidth="1"/>
    <col min="9" max="9" width="5.81640625" customWidth="1"/>
    <col min="10" max="10" width="5.54296875" customWidth="1"/>
    <col min="11" max="11" width="5.7265625" customWidth="1"/>
    <col min="12" max="12" width="6.54296875" customWidth="1"/>
    <col min="13" max="13" width="5.7265625" customWidth="1"/>
    <col min="14" max="14" width="6.1796875" customWidth="1"/>
    <col min="15" max="16" width="8.08984375" customWidth="1"/>
    <col min="17" max="17" width="5.453125" customWidth="1"/>
    <col min="18" max="18" width="5.81640625" customWidth="1"/>
    <col min="19" max="19" width="7.54296875" customWidth="1"/>
  </cols>
  <sheetData>
    <row r="1" spans="1:17" ht="24.6">
      <c r="A1" s="3"/>
      <c r="B1" s="4" t="s">
        <v>153</v>
      </c>
      <c r="C1" s="3"/>
      <c r="D1" s="3"/>
      <c r="E1" s="3"/>
      <c r="F1" s="3"/>
    </row>
    <row r="2" spans="1:17" ht="19.2">
      <c r="A2" s="5" t="s">
        <v>154</v>
      </c>
      <c r="B2" s="6"/>
      <c r="C2" s="6"/>
      <c r="D2" s="6"/>
      <c r="E2" s="6"/>
      <c r="F2" s="6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5.2" customHeight="1">
      <c r="A3" s="106" t="s">
        <v>0</v>
      </c>
      <c r="B3" s="101" t="s">
        <v>5</v>
      </c>
      <c r="C3" s="105" t="s">
        <v>110</v>
      </c>
      <c r="D3" s="106"/>
      <c r="E3" s="105" t="s">
        <v>111</v>
      </c>
      <c r="F3" s="106"/>
      <c r="G3" s="105" t="s">
        <v>112</v>
      </c>
      <c r="H3" s="106"/>
      <c r="I3" s="105" t="s">
        <v>113</v>
      </c>
      <c r="J3" s="106"/>
      <c r="K3" s="105" t="s">
        <v>115</v>
      </c>
      <c r="L3" s="106"/>
      <c r="M3" s="105" t="s">
        <v>116</v>
      </c>
      <c r="N3" s="106"/>
      <c r="O3" s="106" t="s">
        <v>1</v>
      </c>
      <c r="P3" s="101" t="s">
        <v>197</v>
      </c>
      <c r="Q3" s="108" t="s">
        <v>2</v>
      </c>
    </row>
    <row r="4" spans="1:17" ht="26.4">
      <c r="A4" s="106"/>
      <c r="B4" s="102"/>
      <c r="C4" s="7" t="s">
        <v>3</v>
      </c>
      <c r="D4" s="7" t="s">
        <v>4</v>
      </c>
      <c r="E4" s="8" t="s">
        <v>3</v>
      </c>
      <c r="F4" s="8" t="s">
        <v>4</v>
      </c>
      <c r="G4" s="8" t="s">
        <v>3</v>
      </c>
      <c r="H4" s="8" t="s">
        <v>4</v>
      </c>
      <c r="I4" s="8" t="s">
        <v>3</v>
      </c>
      <c r="J4" s="8" t="s">
        <v>4</v>
      </c>
      <c r="K4" s="8" t="s">
        <v>3</v>
      </c>
      <c r="L4" s="8" t="s">
        <v>4</v>
      </c>
      <c r="M4" s="8" t="s">
        <v>3</v>
      </c>
      <c r="N4" s="8" t="s">
        <v>4</v>
      </c>
      <c r="O4" s="106"/>
      <c r="P4" s="102"/>
      <c r="Q4" s="108"/>
    </row>
    <row r="5" spans="1:17" ht="31.2">
      <c r="A5" s="93" t="s">
        <v>119</v>
      </c>
      <c r="B5" s="28" t="s">
        <v>21</v>
      </c>
      <c r="C5" s="57"/>
      <c r="D5" s="57"/>
      <c r="E5" s="24">
        <v>1</v>
      </c>
      <c r="F5" s="24">
        <v>12</v>
      </c>
      <c r="G5" s="24">
        <v>1</v>
      </c>
      <c r="H5" s="24">
        <v>12</v>
      </c>
      <c r="I5" s="24">
        <v>1</v>
      </c>
      <c r="J5" s="24">
        <v>12</v>
      </c>
      <c r="K5" s="24">
        <v>7</v>
      </c>
      <c r="L5" s="24">
        <v>4</v>
      </c>
      <c r="M5" s="24">
        <v>2</v>
      </c>
      <c r="N5" s="24">
        <v>15</v>
      </c>
      <c r="O5" s="17">
        <f>D5+F5+H5+J5+L5+N5</f>
        <v>55</v>
      </c>
      <c r="P5" s="17">
        <v>55</v>
      </c>
      <c r="Q5" s="58" t="s">
        <v>138</v>
      </c>
    </row>
    <row r="6" spans="1:17" ht="31.2">
      <c r="A6" s="93" t="s">
        <v>120</v>
      </c>
      <c r="B6" s="25" t="s">
        <v>14</v>
      </c>
      <c r="C6" s="57"/>
      <c r="D6" s="57"/>
      <c r="E6" s="24">
        <v>3</v>
      </c>
      <c r="F6" s="24">
        <v>8</v>
      </c>
      <c r="G6" s="24">
        <v>3</v>
      </c>
      <c r="H6" s="24">
        <v>8</v>
      </c>
      <c r="I6" s="24">
        <v>4</v>
      </c>
      <c r="J6" s="24">
        <v>7</v>
      </c>
      <c r="K6" s="24">
        <v>2</v>
      </c>
      <c r="L6" s="24">
        <v>10</v>
      </c>
      <c r="M6" s="24">
        <v>1</v>
      </c>
      <c r="N6" s="24">
        <v>18</v>
      </c>
      <c r="O6" s="17">
        <f>D6+F6+H6+J6+L6+N6</f>
        <v>51</v>
      </c>
      <c r="P6" s="17">
        <v>51</v>
      </c>
      <c r="Q6" s="58" t="s">
        <v>162</v>
      </c>
    </row>
    <row r="7" spans="1:17" ht="15.6">
      <c r="A7" s="94" t="s">
        <v>12</v>
      </c>
      <c r="B7" s="25" t="s">
        <v>11</v>
      </c>
      <c r="C7" s="17">
        <v>2</v>
      </c>
      <c r="D7" s="17">
        <v>10</v>
      </c>
      <c r="E7" s="17">
        <v>4</v>
      </c>
      <c r="F7" s="17">
        <v>7</v>
      </c>
      <c r="G7" s="17">
        <v>4</v>
      </c>
      <c r="H7" s="17">
        <v>7</v>
      </c>
      <c r="I7" s="56"/>
      <c r="J7" s="56"/>
      <c r="K7" s="17">
        <v>1</v>
      </c>
      <c r="L7" s="17">
        <v>12</v>
      </c>
      <c r="M7" s="17">
        <v>3</v>
      </c>
      <c r="N7" s="17">
        <v>12</v>
      </c>
      <c r="O7" s="17">
        <f>D7+F7+H7+J7+L7+N7</f>
        <v>48</v>
      </c>
      <c r="P7" s="17">
        <v>48</v>
      </c>
      <c r="Q7" s="58" t="s">
        <v>163</v>
      </c>
    </row>
    <row r="8" spans="1:17" ht="15.6">
      <c r="A8" s="94" t="s">
        <v>13</v>
      </c>
      <c r="B8" s="25" t="s">
        <v>14</v>
      </c>
      <c r="C8" s="17">
        <v>3</v>
      </c>
      <c r="D8" s="17">
        <v>8</v>
      </c>
      <c r="E8" s="17">
        <v>2</v>
      </c>
      <c r="F8" s="17">
        <v>10</v>
      </c>
      <c r="G8" s="17">
        <v>2</v>
      </c>
      <c r="H8" s="17">
        <v>10</v>
      </c>
      <c r="I8" s="17">
        <v>2</v>
      </c>
      <c r="J8" s="17">
        <v>10</v>
      </c>
      <c r="K8" s="17">
        <v>3</v>
      </c>
      <c r="L8" s="17">
        <v>8</v>
      </c>
      <c r="M8" s="56">
        <v>8</v>
      </c>
      <c r="N8" s="56">
        <v>4.5</v>
      </c>
      <c r="O8" s="17">
        <f t="shared" ref="O8:O15" si="0">D8+F8+H8+J8+L8+N8</f>
        <v>50.5</v>
      </c>
      <c r="P8" s="17">
        <v>46</v>
      </c>
      <c r="Q8" s="58" t="s">
        <v>168</v>
      </c>
    </row>
    <row r="9" spans="1:17" ht="31.2">
      <c r="A9" s="25" t="s">
        <v>9</v>
      </c>
      <c r="B9" s="26" t="s">
        <v>10</v>
      </c>
      <c r="C9" s="17">
        <v>1</v>
      </c>
      <c r="D9" s="17">
        <v>12</v>
      </c>
      <c r="E9" s="17">
        <v>7</v>
      </c>
      <c r="F9" s="17">
        <v>4</v>
      </c>
      <c r="G9" s="17">
        <v>8</v>
      </c>
      <c r="H9" s="17">
        <v>3</v>
      </c>
      <c r="I9" s="56"/>
      <c r="J9" s="56"/>
      <c r="K9" s="17">
        <v>5</v>
      </c>
      <c r="L9" s="17">
        <v>6</v>
      </c>
      <c r="M9" s="17">
        <v>5</v>
      </c>
      <c r="N9" s="17">
        <v>9</v>
      </c>
      <c r="O9" s="17">
        <f>D9+F9+H9+J9+L9+N9</f>
        <v>34</v>
      </c>
      <c r="P9" s="17">
        <v>34</v>
      </c>
      <c r="Q9" s="58" t="s">
        <v>127</v>
      </c>
    </row>
    <row r="10" spans="1:17" ht="31.2">
      <c r="A10" s="94" t="s">
        <v>19</v>
      </c>
      <c r="B10" s="27" t="s">
        <v>7</v>
      </c>
      <c r="C10" s="17">
        <v>7</v>
      </c>
      <c r="D10" s="17">
        <v>4</v>
      </c>
      <c r="E10" s="56">
        <v>10</v>
      </c>
      <c r="F10" s="56">
        <v>1</v>
      </c>
      <c r="G10" s="17">
        <v>9</v>
      </c>
      <c r="H10" s="17">
        <v>2</v>
      </c>
      <c r="I10" s="17">
        <v>5</v>
      </c>
      <c r="J10" s="17">
        <v>6</v>
      </c>
      <c r="K10" s="17">
        <v>4</v>
      </c>
      <c r="L10" s="17">
        <v>7</v>
      </c>
      <c r="M10" s="17">
        <v>4</v>
      </c>
      <c r="N10" s="17">
        <v>10.5</v>
      </c>
      <c r="O10" s="17">
        <f>D10+F10+H10+J10+L10+N10</f>
        <v>30.5</v>
      </c>
      <c r="P10" s="17">
        <v>29.5</v>
      </c>
      <c r="Q10" s="58" t="s">
        <v>139</v>
      </c>
    </row>
    <row r="11" spans="1:17" ht="15.6">
      <c r="A11" s="94" t="s">
        <v>17</v>
      </c>
      <c r="B11" s="25" t="s">
        <v>16</v>
      </c>
      <c r="C11" s="17">
        <v>5</v>
      </c>
      <c r="D11" s="17">
        <v>6</v>
      </c>
      <c r="E11" s="17">
        <v>6</v>
      </c>
      <c r="F11" s="17">
        <v>5</v>
      </c>
      <c r="G11" s="17">
        <v>6</v>
      </c>
      <c r="H11" s="17">
        <v>5</v>
      </c>
      <c r="I11" s="17">
        <v>3</v>
      </c>
      <c r="J11" s="17">
        <v>8</v>
      </c>
      <c r="K11" s="17">
        <v>6</v>
      </c>
      <c r="L11" s="17">
        <v>5</v>
      </c>
      <c r="M11" s="56"/>
      <c r="N11" s="56"/>
      <c r="O11" s="17">
        <f t="shared" si="0"/>
        <v>29</v>
      </c>
      <c r="P11" s="17">
        <v>29</v>
      </c>
      <c r="Q11" s="58" t="s">
        <v>193</v>
      </c>
    </row>
    <row r="12" spans="1:17" ht="33" customHeight="1">
      <c r="A12" s="94" t="s">
        <v>18</v>
      </c>
      <c r="B12" s="25" t="s">
        <v>10</v>
      </c>
      <c r="C12" s="17">
        <v>6</v>
      </c>
      <c r="D12" s="17">
        <v>5</v>
      </c>
      <c r="E12" s="56">
        <v>9</v>
      </c>
      <c r="F12" s="56">
        <v>2</v>
      </c>
      <c r="G12" s="17">
        <v>7</v>
      </c>
      <c r="H12" s="17">
        <v>4</v>
      </c>
      <c r="I12" s="17">
        <v>6</v>
      </c>
      <c r="J12" s="17">
        <v>5</v>
      </c>
      <c r="K12" s="17">
        <v>8</v>
      </c>
      <c r="L12" s="17">
        <v>3</v>
      </c>
      <c r="M12" s="17">
        <v>7</v>
      </c>
      <c r="N12" s="17">
        <v>6</v>
      </c>
      <c r="O12" s="17">
        <f>D12+F12+H12+J12+L12+N12</f>
        <v>25</v>
      </c>
      <c r="P12" s="17">
        <v>23</v>
      </c>
      <c r="Q12" s="58" t="s">
        <v>128</v>
      </c>
    </row>
    <row r="13" spans="1:17" ht="15.6">
      <c r="A13" s="94" t="s">
        <v>15</v>
      </c>
      <c r="B13" s="27" t="s">
        <v>10</v>
      </c>
      <c r="C13" s="17">
        <v>4</v>
      </c>
      <c r="D13" s="17">
        <v>7</v>
      </c>
      <c r="E13" s="17">
        <v>5</v>
      </c>
      <c r="F13" s="17">
        <v>6</v>
      </c>
      <c r="G13" s="17">
        <v>5</v>
      </c>
      <c r="H13" s="17">
        <v>6</v>
      </c>
      <c r="I13" s="56"/>
      <c r="J13" s="56"/>
      <c r="K13" s="17"/>
      <c r="L13" s="17"/>
      <c r="M13" s="17"/>
      <c r="N13" s="17"/>
      <c r="O13" s="17">
        <f t="shared" si="0"/>
        <v>19</v>
      </c>
      <c r="P13" s="17">
        <v>19</v>
      </c>
      <c r="Q13" s="58" t="s">
        <v>169</v>
      </c>
    </row>
    <row r="14" spans="1:17" ht="15.6">
      <c r="A14" s="94" t="s">
        <v>26</v>
      </c>
      <c r="B14" s="27" t="s">
        <v>10</v>
      </c>
      <c r="C14" s="17">
        <v>9</v>
      </c>
      <c r="D14" s="17">
        <v>2</v>
      </c>
      <c r="E14" s="56">
        <v>11</v>
      </c>
      <c r="F14" s="56">
        <v>1</v>
      </c>
      <c r="G14" s="17">
        <v>11</v>
      </c>
      <c r="H14" s="17">
        <v>1</v>
      </c>
      <c r="I14" s="17">
        <v>7</v>
      </c>
      <c r="J14" s="17">
        <v>4</v>
      </c>
      <c r="K14" s="17">
        <v>11</v>
      </c>
      <c r="L14" s="17">
        <v>1</v>
      </c>
      <c r="M14" s="17">
        <v>9</v>
      </c>
      <c r="N14" s="17">
        <v>3</v>
      </c>
      <c r="O14" s="17">
        <f t="shared" si="0"/>
        <v>12</v>
      </c>
      <c r="P14" s="17">
        <v>11</v>
      </c>
      <c r="Q14" s="58" t="s">
        <v>142</v>
      </c>
    </row>
    <row r="15" spans="1:17" ht="15.6">
      <c r="A15" s="94" t="s">
        <v>20</v>
      </c>
      <c r="B15" s="27" t="s">
        <v>21</v>
      </c>
      <c r="C15" s="17">
        <v>8</v>
      </c>
      <c r="D15" s="17">
        <v>3</v>
      </c>
      <c r="E15" s="56"/>
      <c r="F15" s="56"/>
      <c r="G15" s="17">
        <v>10</v>
      </c>
      <c r="H15" s="17">
        <v>1</v>
      </c>
      <c r="I15" s="17">
        <v>8</v>
      </c>
      <c r="J15" s="17">
        <v>3</v>
      </c>
      <c r="K15" s="17">
        <v>10</v>
      </c>
      <c r="L15" s="17">
        <v>1</v>
      </c>
      <c r="M15" s="17">
        <v>10</v>
      </c>
      <c r="N15" s="17">
        <v>1.5</v>
      </c>
      <c r="O15" s="17">
        <f t="shared" si="0"/>
        <v>9.5</v>
      </c>
      <c r="P15" s="17">
        <v>9.5</v>
      </c>
      <c r="Q15" s="58" t="s">
        <v>143</v>
      </c>
    </row>
    <row r="16" spans="1:17" ht="15.6">
      <c r="A16" s="94" t="s">
        <v>22</v>
      </c>
      <c r="B16" s="25" t="s">
        <v>21</v>
      </c>
      <c r="C16" s="17">
        <v>11</v>
      </c>
      <c r="D16" s="17">
        <v>1</v>
      </c>
      <c r="E16" s="17">
        <v>12</v>
      </c>
      <c r="F16" s="17">
        <v>1</v>
      </c>
      <c r="G16" s="56"/>
      <c r="H16" s="56"/>
      <c r="I16" s="17"/>
      <c r="J16" s="17"/>
      <c r="K16" s="17">
        <v>9</v>
      </c>
      <c r="L16" s="17">
        <v>2</v>
      </c>
      <c r="M16" s="17"/>
      <c r="N16" s="17"/>
      <c r="O16" s="17">
        <f>D16+F16+H16+J16+L16+N16</f>
        <v>4</v>
      </c>
      <c r="P16" s="17">
        <v>4</v>
      </c>
      <c r="Q16" s="58" t="s">
        <v>157</v>
      </c>
    </row>
    <row r="17" spans="1:17" ht="31.2">
      <c r="A17" s="48" t="s">
        <v>121</v>
      </c>
      <c r="B17" s="48" t="s">
        <v>122</v>
      </c>
      <c r="C17" s="49"/>
      <c r="D17" s="49"/>
      <c r="E17" s="49">
        <v>8</v>
      </c>
      <c r="F17" s="49">
        <v>3</v>
      </c>
      <c r="G17" s="49"/>
      <c r="H17" s="49"/>
      <c r="I17" s="49"/>
      <c r="J17" s="49"/>
      <c r="K17" s="49"/>
      <c r="L17" s="49"/>
      <c r="M17" s="49"/>
      <c r="N17" s="49"/>
      <c r="O17" s="50"/>
      <c r="P17" s="50"/>
      <c r="Q17" s="51"/>
    </row>
    <row r="18" spans="1:17" ht="31.2">
      <c r="A18" s="53" t="s">
        <v>23</v>
      </c>
      <c r="B18" s="53" t="s">
        <v>25</v>
      </c>
      <c r="C18" s="50">
        <v>10</v>
      </c>
      <c r="D18" s="50">
        <v>1</v>
      </c>
      <c r="E18" s="50"/>
      <c r="F18" s="50"/>
      <c r="G18" s="50">
        <v>13</v>
      </c>
      <c r="H18" s="50">
        <v>1</v>
      </c>
      <c r="I18" s="50"/>
      <c r="J18" s="50"/>
      <c r="K18" s="50"/>
      <c r="L18" s="50"/>
      <c r="M18" s="50"/>
      <c r="N18" s="50"/>
      <c r="O18" s="50"/>
      <c r="P18" s="50"/>
      <c r="Q18" s="51"/>
    </row>
    <row r="19" spans="1:17" ht="31.2">
      <c r="A19" s="53" t="s">
        <v>24</v>
      </c>
      <c r="B19" s="53" t="s">
        <v>25</v>
      </c>
      <c r="C19" s="50">
        <v>12</v>
      </c>
      <c r="D19" s="50">
        <v>1</v>
      </c>
      <c r="E19" s="50"/>
      <c r="F19" s="50"/>
      <c r="G19" s="50">
        <v>12</v>
      </c>
      <c r="H19" s="50">
        <v>1</v>
      </c>
      <c r="I19" s="50"/>
      <c r="J19" s="50"/>
      <c r="K19" s="50"/>
      <c r="L19" s="50"/>
      <c r="M19" s="50"/>
      <c r="N19" s="50"/>
      <c r="O19" s="50"/>
      <c r="P19" s="50"/>
      <c r="Q19" s="51"/>
    </row>
    <row r="20" spans="1:17" ht="15.6">
      <c r="A20" s="52" t="s">
        <v>39</v>
      </c>
      <c r="B20" s="54" t="s">
        <v>10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>
        <v>6</v>
      </c>
      <c r="N20" s="50">
        <v>7.5</v>
      </c>
      <c r="O20" s="50"/>
      <c r="P20" s="50"/>
      <c r="Q20" s="51"/>
    </row>
    <row r="21" spans="1:17" ht="15.6">
      <c r="A21" s="52" t="s">
        <v>27</v>
      </c>
      <c r="B21" s="54" t="s">
        <v>10</v>
      </c>
      <c r="C21" s="50">
        <v>13</v>
      </c>
      <c r="D21" s="50">
        <v>1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1"/>
    </row>
    <row r="22" spans="1:17" ht="15.6">
      <c r="A22" s="45"/>
      <c r="B22" s="4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7"/>
    </row>
    <row r="23" spans="1:17" ht="15.6">
      <c r="A23" s="47" t="s">
        <v>198</v>
      </c>
      <c r="B23" s="4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7"/>
    </row>
    <row r="24" spans="1:17" ht="15.6">
      <c r="A24" s="55" t="s">
        <v>199</v>
      </c>
      <c r="B24" s="4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7"/>
    </row>
    <row r="26" spans="1:17" ht="15.6">
      <c r="A26" s="32" t="s">
        <v>152</v>
      </c>
    </row>
    <row r="27" spans="1:17">
      <c r="A27" s="106" t="s">
        <v>0</v>
      </c>
      <c r="B27" s="106" t="s">
        <v>5</v>
      </c>
      <c r="C27" s="106" t="s">
        <v>110</v>
      </c>
      <c r="D27" s="106"/>
      <c r="E27" s="105" t="s">
        <v>111</v>
      </c>
      <c r="F27" s="106"/>
      <c r="G27" s="105" t="s">
        <v>112</v>
      </c>
      <c r="H27" s="106"/>
      <c r="I27" s="105" t="s">
        <v>114</v>
      </c>
      <c r="J27" s="106"/>
      <c r="K27" s="105" t="s">
        <v>115</v>
      </c>
      <c r="L27" s="106"/>
      <c r="M27" s="105" t="s">
        <v>116</v>
      </c>
      <c r="N27" s="106"/>
      <c r="O27" s="106" t="s">
        <v>1</v>
      </c>
      <c r="P27" s="101" t="s">
        <v>197</v>
      </c>
      <c r="Q27" s="107" t="s">
        <v>2</v>
      </c>
    </row>
    <row r="28" spans="1:17" ht="26.4">
      <c r="A28" s="106"/>
      <c r="B28" s="106"/>
      <c r="C28" s="7" t="s">
        <v>3</v>
      </c>
      <c r="D28" s="7" t="s">
        <v>4</v>
      </c>
      <c r="E28" s="8" t="s">
        <v>3</v>
      </c>
      <c r="F28" s="8" t="s">
        <v>4</v>
      </c>
      <c r="G28" s="8" t="s">
        <v>3</v>
      </c>
      <c r="H28" s="8" t="s">
        <v>4</v>
      </c>
      <c r="I28" s="8" t="s">
        <v>3</v>
      </c>
      <c r="J28" s="8" t="s">
        <v>4</v>
      </c>
      <c r="K28" s="8" t="s">
        <v>3</v>
      </c>
      <c r="L28" s="8" t="s">
        <v>4</v>
      </c>
      <c r="M28" s="8" t="s">
        <v>3</v>
      </c>
      <c r="N28" s="8" t="s">
        <v>4</v>
      </c>
      <c r="O28" s="106"/>
      <c r="P28" s="102"/>
      <c r="Q28" s="107"/>
    </row>
    <row r="29" spans="1:17" ht="15.6">
      <c r="A29" s="9" t="s">
        <v>28</v>
      </c>
      <c r="B29" s="13" t="s">
        <v>14</v>
      </c>
      <c r="C29" s="17">
        <v>1</v>
      </c>
      <c r="D29" s="17">
        <v>12</v>
      </c>
      <c r="E29" s="56">
        <v>3</v>
      </c>
      <c r="F29" s="56">
        <v>8</v>
      </c>
      <c r="G29" s="17">
        <v>1</v>
      </c>
      <c r="H29" s="17">
        <v>12</v>
      </c>
      <c r="I29" s="17">
        <v>1</v>
      </c>
      <c r="J29" s="17">
        <v>12</v>
      </c>
      <c r="K29" s="17">
        <v>2</v>
      </c>
      <c r="L29" s="17">
        <v>10</v>
      </c>
      <c r="M29" s="17">
        <v>3</v>
      </c>
      <c r="N29" s="17">
        <v>12</v>
      </c>
      <c r="O29" s="17">
        <f t="shared" ref="O29:O48" si="1">D29+F29+H29+J29+L29+N29</f>
        <v>66</v>
      </c>
      <c r="P29" s="17">
        <v>58</v>
      </c>
      <c r="Q29" s="58" t="s">
        <v>138</v>
      </c>
    </row>
    <row r="30" spans="1:17" ht="15.6">
      <c r="A30" s="14" t="s">
        <v>29</v>
      </c>
      <c r="B30" s="9" t="s">
        <v>7</v>
      </c>
      <c r="C30" s="17">
        <v>2</v>
      </c>
      <c r="D30" s="17">
        <v>10</v>
      </c>
      <c r="E30" s="17">
        <v>2</v>
      </c>
      <c r="F30" s="17">
        <v>10</v>
      </c>
      <c r="G30" s="56">
        <v>4</v>
      </c>
      <c r="H30" s="56">
        <v>7</v>
      </c>
      <c r="I30" s="17">
        <v>3</v>
      </c>
      <c r="J30" s="17">
        <v>8</v>
      </c>
      <c r="K30" s="17">
        <v>1</v>
      </c>
      <c r="L30" s="17">
        <v>12</v>
      </c>
      <c r="M30" s="17">
        <v>2</v>
      </c>
      <c r="N30" s="17">
        <v>15</v>
      </c>
      <c r="O30" s="17">
        <f t="shared" si="1"/>
        <v>62</v>
      </c>
      <c r="P30" s="17">
        <v>55</v>
      </c>
      <c r="Q30" s="58" t="s">
        <v>162</v>
      </c>
    </row>
    <row r="31" spans="1:17" ht="15.6">
      <c r="A31" s="14" t="s">
        <v>30</v>
      </c>
      <c r="B31" s="9" t="s">
        <v>14</v>
      </c>
      <c r="C31" s="17">
        <v>3</v>
      </c>
      <c r="D31" s="17">
        <v>8</v>
      </c>
      <c r="E31" s="17">
        <v>1</v>
      </c>
      <c r="F31" s="17">
        <v>12</v>
      </c>
      <c r="G31" s="17">
        <v>3</v>
      </c>
      <c r="H31" s="17">
        <v>8</v>
      </c>
      <c r="I31" s="17">
        <v>2</v>
      </c>
      <c r="J31" s="17">
        <v>10</v>
      </c>
      <c r="K31" s="17">
        <v>2</v>
      </c>
      <c r="L31" s="17">
        <v>8</v>
      </c>
      <c r="M31" s="56">
        <v>7</v>
      </c>
      <c r="N31" s="56">
        <v>6</v>
      </c>
      <c r="O31" s="17">
        <f t="shared" si="1"/>
        <v>52</v>
      </c>
      <c r="P31" s="17">
        <v>48</v>
      </c>
      <c r="Q31" s="58" t="s">
        <v>163</v>
      </c>
    </row>
    <row r="32" spans="1:17" ht="28.8">
      <c r="A32" s="14" t="s">
        <v>31</v>
      </c>
      <c r="B32" s="12" t="s">
        <v>8</v>
      </c>
      <c r="C32" s="56">
        <v>4</v>
      </c>
      <c r="D32" s="56">
        <v>7</v>
      </c>
      <c r="E32" s="17">
        <v>4</v>
      </c>
      <c r="F32" s="17">
        <v>7</v>
      </c>
      <c r="G32" s="17">
        <v>2</v>
      </c>
      <c r="H32" s="17">
        <v>10</v>
      </c>
      <c r="I32" s="17">
        <v>4</v>
      </c>
      <c r="J32" s="17">
        <v>7</v>
      </c>
      <c r="K32" s="17">
        <v>4</v>
      </c>
      <c r="L32" s="17">
        <v>7</v>
      </c>
      <c r="M32" s="17">
        <v>6</v>
      </c>
      <c r="N32" s="17">
        <v>7.5</v>
      </c>
      <c r="O32" s="17">
        <f t="shared" si="1"/>
        <v>45.5</v>
      </c>
      <c r="P32" s="17">
        <v>38.5</v>
      </c>
      <c r="Q32" s="58" t="s">
        <v>168</v>
      </c>
    </row>
    <row r="33" spans="1:17" ht="15.6">
      <c r="A33" s="95" t="s">
        <v>33</v>
      </c>
      <c r="B33" s="9" t="s">
        <v>7</v>
      </c>
      <c r="C33" s="17">
        <v>6</v>
      </c>
      <c r="D33" s="17">
        <v>5</v>
      </c>
      <c r="E33" s="17">
        <v>5</v>
      </c>
      <c r="F33" s="17">
        <v>7</v>
      </c>
      <c r="G33" s="17">
        <v>7</v>
      </c>
      <c r="H33" s="17">
        <v>4</v>
      </c>
      <c r="I33" s="17">
        <v>7</v>
      </c>
      <c r="J33" s="17">
        <v>4</v>
      </c>
      <c r="K33" s="56"/>
      <c r="L33" s="56"/>
      <c r="M33" s="17">
        <v>1</v>
      </c>
      <c r="N33" s="17">
        <v>18</v>
      </c>
      <c r="O33" s="17">
        <f t="shared" si="1"/>
        <v>38</v>
      </c>
      <c r="P33" s="17">
        <v>38</v>
      </c>
      <c r="Q33" s="58" t="s">
        <v>127</v>
      </c>
    </row>
    <row r="34" spans="1:17" ht="15" customHeight="1">
      <c r="A34" s="14" t="s">
        <v>34</v>
      </c>
      <c r="B34" s="12" t="s">
        <v>14</v>
      </c>
      <c r="C34" s="17">
        <v>7</v>
      </c>
      <c r="D34" s="17">
        <v>4</v>
      </c>
      <c r="E34" s="17">
        <v>6</v>
      </c>
      <c r="F34" s="17">
        <v>5</v>
      </c>
      <c r="G34" s="17">
        <v>8</v>
      </c>
      <c r="H34" s="17">
        <v>3</v>
      </c>
      <c r="I34" s="17">
        <v>5</v>
      </c>
      <c r="J34" s="17">
        <v>6</v>
      </c>
      <c r="K34" s="17">
        <v>11</v>
      </c>
      <c r="L34" s="17">
        <v>1</v>
      </c>
      <c r="M34" s="56"/>
      <c r="N34" s="56"/>
      <c r="O34" s="17">
        <f t="shared" si="1"/>
        <v>19</v>
      </c>
      <c r="P34" s="17">
        <v>19</v>
      </c>
      <c r="Q34" s="58" t="s">
        <v>139</v>
      </c>
    </row>
    <row r="35" spans="1:17" ht="47.4" customHeight="1">
      <c r="A35" s="14" t="s">
        <v>40</v>
      </c>
      <c r="B35" s="12" t="s">
        <v>47</v>
      </c>
      <c r="C35" s="17">
        <v>13</v>
      </c>
      <c r="D35" s="17">
        <v>1</v>
      </c>
      <c r="E35" s="56"/>
      <c r="F35" s="56"/>
      <c r="G35" s="17"/>
      <c r="H35" s="17"/>
      <c r="I35" s="17"/>
      <c r="J35" s="17"/>
      <c r="K35" s="17">
        <v>6</v>
      </c>
      <c r="L35" s="17">
        <v>5</v>
      </c>
      <c r="M35" s="17">
        <v>5</v>
      </c>
      <c r="N35" s="17">
        <v>9</v>
      </c>
      <c r="O35" s="17">
        <f t="shared" si="1"/>
        <v>15</v>
      </c>
      <c r="P35" s="17">
        <v>15</v>
      </c>
      <c r="Q35" s="58" t="s">
        <v>193</v>
      </c>
    </row>
    <row r="36" spans="1:17" ht="15.6">
      <c r="A36" s="29" t="s">
        <v>125</v>
      </c>
      <c r="B36" s="29" t="s">
        <v>21</v>
      </c>
      <c r="C36" s="57"/>
      <c r="D36" s="57"/>
      <c r="E36" s="24">
        <v>12</v>
      </c>
      <c r="F36" s="24">
        <v>1</v>
      </c>
      <c r="G36" s="24">
        <v>10</v>
      </c>
      <c r="H36" s="24">
        <v>1</v>
      </c>
      <c r="I36" s="24">
        <v>10</v>
      </c>
      <c r="J36" s="24">
        <v>1</v>
      </c>
      <c r="K36" s="24"/>
      <c r="L36" s="24"/>
      <c r="M36" s="24">
        <v>4</v>
      </c>
      <c r="N36" s="24">
        <v>10.5</v>
      </c>
      <c r="O36" s="17">
        <f t="shared" si="1"/>
        <v>13.5</v>
      </c>
      <c r="P36" s="17">
        <v>13.5</v>
      </c>
      <c r="Q36" s="58" t="s">
        <v>128</v>
      </c>
    </row>
    <row r="37" spans="1:17" ht="15.6">
      <c r="A37" s="14" t="s">
        <v>42</v>
      </c>
      <c r="B37" s="14" t="s">
        <v>14</v>
      </c>
      <c r="C37" s="17">
        <v>15</v>
      </c>
      <c r="D37" s="17">
        <v>1</v>
      </c>
      <c r="E37" s="24">
        <v>7</v>
      </c>
      <c r="F37" s="24">
        <v>4</v>
      </c>
      <c r="G37" s="57">
        <v>17</v>
      </c>
      <c r="H37" s="57">
        <v>1</v>
      </c>
      <c r="I37" s="24">
        <v>9</v>
      </c>
      <c r="J37" s="24">
        <v>2</v>
      </c>
      <c r="K37" s="24">
        <v>7</v>
      </c>
      <c r="L37" s="24">
        <v>4</v>
      </c>
      <c r="M37" s="24">
        <v>12</v>
      </c>
      <c r="N37" s="24">
        <v>1.5</v>
      </c>
      <c r="O37" s="17">
        <f t="shared" si="1"/>
        <v>13.5</v>
      </c>
      <c r="P37" s="17">
        <v>12.5</v>
      </c>
      <c r="Q37" s="58" t="s">
        <v>169</v>
      </c>
    </row>
    <row r="38" spans="1:17" ht="15.6">
      <c r="A38" s="14" t="s">
        <v>32</v>
      </c>
      <c r="B38" s="9" t="s">
        <v>21</v>
      </c>
      <c r="C38" s="17">
        <v>5</v>
      </c>
      <c r="D38" s="17">
        <v>6</v>
      </c>
      <c r="E38" s="17">
        <v>8</v>
      </c>
      <c r="F38" s="17">
        <v>3</v>
      </c>
      <c r="G38" s="17">
        <v>9</v>
      </c>
      <c r="H38" s="17">
        <v>2</v>
      </c>
      <c r="I38" s="56"/>
      <c r="J38" s="56"/>
      <c r="K38" s="17"/>
      <c r="L38" s="17"/>
      <c r="M38" s="17"/>
      <c r="N38" s="17"/>
      <c r="O38" s="17">
        <f t="shared" si="1"/>
        <v>11</v>
      </c>
      <c r="P38" s="17">
        <v>11</v>
      </c>
      <c r="Q38" s="58" t="s">
        <v>142</v>
      </c>
    </row>
    <row r="39" spans="1:17" ht="35.4" customHeight="1">
      <c r="A39" s="14" t="s">
        <v>36</v>
      </c>
      <c r="B39" s="12" t="s">
        <v>47</v>
      </c>
      <c r="C39" s="17">
        <v>9</v>
      </c>
      <c r="D39" s="17">
        <v>2</v>
      </c>
      <c r="E39" s="56"/>
      <c r="F39" s="56"/>
      <c r="G39" s="17">
        <v>15</v>
      </c>
      <c r="H39" s="17">
        <v>1</v>
      </c>
      <c r="I39" s="17"/>
      <c r="J39" s="17"/>
      <c r="K39" s="17">
        <v>5</v>
      </c>
      <c r="L39" s="17">
        <v>6</v>
      </c>
      <c r="M39" s="17">
        <v>10</v>
      </c>
      <c r="N39" s="17">
        <v>1.5</v>
      </c>
      <c r="O39" s="17">
        <f t="shared" si="1"/>
        <v>10.5</v>
      </c>
      <c r="P39" s="17">
        <v>10.5</v>
      </c>
      <c r="Q39" s="58" t="s">
        <v>143</v>
      </c>
    </row>
    <row r="40" spans="1:17" ht="28.8">
      <c r="A40" s="14" t="s">
        <v>43</v>
      </c>
      <c r="B40" s="14" t="s">
        <v>47</v>
      </c>
      <c r="C40" s="17">
        <v>16</v>
      </c>
      <c r="D40" s="17">
        <v>1</v>
      </c>
      <c r="E40" s="24"/>
      <c r="F40" s="24"/>
      <c r="G40" s="24">
        <v>13</v>
      </c>
      <c r="H40" s="24">
        <v>1</v>
      </c>
      <c r="I40" s="57"/>
      <c r="J40" s="57"/>
      <c r="K40" s="24">
        <v>8</v>
      </c>
      <c r="L40" s="24">
        <v>3</v>
      </c>
      <c r="M40" s="24">
        <v>8</v>
      </c>
      <c r="N40" s="24">
        <v>4.5</v>
      </c>
      <c r="O40" s="17">
        <f t="shared" si="1"/>
        <v>9.5</v>
      </c>
      <c r="P40" s="17">
        <v>9.5</v>
      </c>
      <c r="Q40" s="58" t="s">
        <v>157</v>
      </c>
    </row>
    <row r="41" spans="1:17" ht="15.6">
      <c r="A41" s="14" t="s">
        <v>44</v>
      </c>
      <c r="B41" s="14" t="s">
        <v>21</v>
      </c>
      <c r="C41" s="56">
        <v>17</v>
      </c>
      <c r="D41" s="56">
        <v>1</v>
      </c>
      <c r="E41" s="24">
        <v>14</v>
      </c>
      <c r="F41" s="24">
        <v>1</v>
      </c>
      <c r="G41" s="24">
        <v>18</v>
      </c>
      <c r="H41" s="24">
        <v>1</v>
      </c>
      <c r="I41" s="24">
        <v>13</v>
      </c>
      <c r="J41" s="24">
        <v>1</v>
      </c>
      <c r="K41" s="24">
        <v>10</v>
      </c>
      <c r="L41" s="24">
        <v>1</v>
      </c>
      <c r="M41" s="24">
        <v>9</v>
      </c>
      <c r="N41" s="24">
        <v>3</v>
      </c>
      <c r="O41" s="17">
        <f t="shared" si="1"/>
        <v>8</v>
      </c>
      <c r="P41" s="17">
        <v>7</v>
      </c>
      <c r="Q41" s="58" t="s">
        <v>123</v>
      </c>
    </row>
    <row r="42" spans="1:17" ht="15.6">
      <c r="A42" s="14" t="s">
        <v>46</v>
      </c>
      <c r="B42" s="14" t="s">
        <v>10</v>
      </c>
      <c r="C42" s="17">
        <v>19</v>
      </c>
      <c r="D42" s="17">
        <v>1</v>
      </c>
      <c r="E42" s="24">
        <v>17</v>
      </c>
      <c r="F42" s="24">
        <v>1</v>
      </c>
      <c r="G42" s="57">
        <v>21</v>
      </c>
      <c r="H42" s="57">
        <v>1</v>
      </c>
      <c r="I42" s="24">
        <v>14</v>
      </c>
      <c r="J42" s="24">
        <v>1</v>
      </c>
      <c r="K42" s="24">
        <v>14</v>
      </c>
      <c r="L42" s="24">
        <v>1</v>
      </c>
      <c r="M42" s="24">
        <v>11</v>
      </c>
      <c r="N42" s="24">
        <v>1.5</v>
      </c>
      <c r="O42" s="17">
        <f t="shared" si="1"/>
        <v>6.5</v>
      </c>
      <c r="P42" s="17">
        <v>5.5</v>
      </c>
      <c r="Q42" s="58" t="s">
        <v>201</v>
      </c>
    </row>
    <row r="43" spans="1:17" ht="15.6">
      <c r="A43" s="14" t="s">
        <v>39</v>
      </c>
      <c r="B43" s="9" t="s">
        <v>10</v>
      </c>
      <c r="C43" s="17">
        <v>12</v>
      </c>
      <c r="D43" s="17">
        <v>1</v>
      </c>
      <c r="E43" s="17">
        <v>9</v>
      </c>
      <c r="F43" s="17">
        <v>2</v>
      </c>
      <c r="G43" s="17">
        <v>11</v>
      </c>
      <c r="H43" s="17">
        <v>1</v>
      </c>
      <c r="I43" s="17">
        <v>17</v>
      </c>
      <c r="J43" s="17">
        <v>1</v>
      </c>
      <c r="K43" s="56"/>
      <c r="L43" s="56"/>
      <c r="M43" s="17"/>
      <c r="N43" s="17"/>
      <c r="O43" s="17">
        <f t="shared" si="1"/>
        <v>5</v>
      </c>
      <c r="P43" s="17">
        <v>5</v>
      </c>
      <c r="Q43" s="58" t="s">
        <v>200</v>
      </c>
    </row>
    <row r="44" spans="1:17" ht="19.2" customHeight="1">
      <c r="A44" s="29" t="s">
        <v>27</v>
      </c>
      <c r="B44" s="29" t="s">
        <v>10</v>
      </c>
      <c r="C44" s="57"/>
      <c r="D44" s="57"/>
      <c r="E44" s="24">
        <v>18</v>
      </c>
      <c r="F44" s="24">
        <v>1</v>
      </c>
      <c r="G44" s="24">
        <v>16</v>
      </c>
      <c r="H44" s="24">
        <v>1</v>
      </c>
      <c r="I44" s="24">
        <v>16</v>
      </c>
      <c r="J44" s="24">
        <v>1</v>
      </c>
      <c r="K44" s="24">
        <v>12</v>
      </c>
      <c r="L44" s="24">
        <v>1</v>
      </c>
      <c r="M44" s="24"/>
      <c r="N44" s="24"/>
      <c r="O44" s="17">
        <f t="shared" si="1"/>
        <v>4</v>
      </c>
      <c r="P44" s="17">
        <v>4</v>
      </c>
      <c r="Q44" s="58" t="s">
        <v>158</v>
      </c>
    </row>
    <row r="45" spans="1:17" ht="15.6">
      <c r="A45" s="14" t="s">
        <v>45</v>
      </c>
      <c r="B45" s="14" t="s">
        <v>10</v>
      </c>
      <c r="C45" s="17">
        <v>18</v>
      </c>
      <c r="D45" s="17">
        <v>1</v>
      </c>
      <c r="E45" s="57"/>
      <c r="F45" s="57"/>
      <c r="G45" s="24"/>
      <c r="H45" s="24"/>
      <c r="I45" s="24"/>
      <c r="J45" s="24"/>
      <c r="K45" s="24">
        <v>13</v>
      </c>
      <c r="L45" s="24">
        <v>1</v>
      </c>
      <c r="M45" s="24">
        <v>13</v>
      </c>
      <c r="N45" s="24">
        <v>1.5</v>
      </c>
      <c r="O45" s="17">
        <f t="shared" si="1"/>
        <v>3.5</v>
      </c>
      <c r="P45" s="17">
        <v>3.5</v>
      </c>
      <c r="Q45" s="58" t="s">
        <v>194</v>
      </c>
    </row>
    <row r="46" spans="1:17" ht="28.8">
      <c r="A46" s="14" t="s">
        <v>37</v>
      </c>
      <c r="B46" s="9" t="s">
        <v>21</v>
      </c>
      <c r="C46" s="17">
        <v>10</v>
      </c>
      <c r="D46" s="17">
        <v>1</v>
      </c>
      <c r="E46" s="17">
        <v>16</v>
      </c>
      <c r="F46" s="17">
        <v>1</v>
      </c>
      <c r="G46" s="17">
        <v>12</v>
      </c>
      <c r="H46" s="17">
        <v>1</v>
      </c>
      <c r="I46" s="56"/>
      <c r="J46" s="56"/>
      <c r="K46" s="17"/>
      <c r="L46" s="17"/>
      <c r="M46" s="17"/>
      <c r="N46" s="17"/>
      <c r="O46" s="17">
        <f t="shared" si="1"/>
        <v>3</v>
      </c>
      <c r="P46" s="17">
        <v>3</v>
      </c>
      <c r="Q46" s="58" t="s">
        <v>202</v>
      </c>
    </row>
    <row r="47" spans="1:17" ht="28.8">
      <c r="A47" s="14" t="s">
        <v>38</v>
      </c>
      <c r="B47" s="9" t="s">
        <v>8</v>
      </c>
      <c r="C47" s="17">
        <v>11</v>
      </c>
      <c r="D47" s="17">
        <v>1</v>
      </c>
      <c r="E47" s="17">
        <v>11</v>
      </c>
      <c r="F47" s="17">
        <v>1</v>
      </c>
      <c r="G47" s="17">
        <v>14</v>
      </c>
      <c r="H47" s="17">
        <v>1</v>
      </c>
      <c r="I47" s="56"/>
      <c r="J47" s="56"/>
      <c r="K47" s="17"/>
      <c r="L47" s="17"/>
      <c r="M47" s="17"/>
      <c r="N47" s="17"/>
      <c r="O47" s="17">
        <f t="shared" si="1"/>
        <v>3</v>
      </c>
      <c r="P47" s="17">
        <v>3</v>
      </c>
      <c r="Q47" s="58" t="s">
        <v>202</v>
      </c>
    </row>
    <row r="48" spans="1:17" ht="16.8" customHeight="1">
      <c r="A48" s="9" t="s">
        <v>41</v>
      </c>
      <c r="B48" s="9" t="s">
        <v>48</v>
      </c>
      <c r="C48" s="17">
        <v>14</v>
      </c>
      <c r="D48" s="17">
        <v>1</v>
      </c>
      <c r="E48" s="24">
        <v>15</v>
      </c>
      <c r="F48" s="24">
        <v>1</v>
      </c>
      <c r="G48" s="57"/>
      <c r="H48" s="57"/>
      <c r="I48" s="24">
        <v>12</v>
      </c>
      <c r="J48" s="24">
        <v>1</v>
      </c>
      <c r="K48" s="24"/>
      <c r="L48" s="24"/>
      <c r="M48" s="24"/>
      <c r="N48" s="24"/>
      <c r="O48" s="17">
        <f t="shared" si="1"/>
        <v>3</v>
      </c>
      <c r="P48" s="17">
        <v>3</v>
      </c>
      <c r="Q48" s="58" t="s">
        <v>202</v>
      </c>
    </row>
    <row r="49" spans="1:17" s="63" customFormat="1" ht="15.6">
      <c r="A49" s="60" t="s">
        <v>159</v>
      </c>
      <c r="B49" s="60" t="s">
        <v>7</v>
      </c>
      <c r="C49" s="49"/>
      <c r="D49" s="49"/>
      <c r="E49" s="49"/>
      <c r="F49" s="49"/>
      <c r="G49" s="49">
        <v>5</v>
      </c>
      <c r="H49" s="49">
        <v>6</v>
      </c>
      <c r="I49" s="49">
        <v>6</v>
      </c>
      <c r="J49" s="49">
        <v>5</v>
      </c>
      <c r="K49" s="49"/>
      <c r="L49" s="49"/>
      <c r="M49" s="49"/>
      <c r="N49" s="49"/>
      <c r="O49" s="50"/>
      <c r="P49" s="50"/>
      <c r="Q49" s="51"/>
    </row>
    <row r="50" spans="1:17" ht="15.6">
      <c r="A50" s="65" t="s">
        <v>35</v>
      </c>
      <c r="B50" s="62" t="s">
        <v>16</v>
      </c>
      <c r="C50" s="50">
        <v>8</v>
      </c>
      <c r="D50" s="50">
        <v>3</v>
      </c>
      <c r="E50" s="50"/>
      <c r="F50" s="50"/>
      <c r="G50" s="50">
        <v>6</v>
      </c>
      <c r="H50" s="50">
        <v>5</v>
      </c>
      <c r="I50" s="50"/>
      <c r="J50" s="50"/>
      <c r="K50" s="50"/>
      <c r="L50" s="17"/>
      <c r="M50" s="17"/>
      <c r="N50" s="17"/>
      <c r="O50" s="17"/>
      <c r="P50" s="17"/>
      <c r="Q50" s="18"/>
    </row>
    <row r="51" spans="1:17" s="63" customFormat="1" ht="15.6">
      <c r="A51" s="65" t="s">
        <v>179</v>
      </c>
      <c r="B51" s="62" t="s">
        <v>180</v>
      </c>
      <c r="C51" s="50"/>
      <c r="D51" s="50"/>
      <c r="E51" s="50"/>
      <c r="F51" s="50"/>
      <c r="G51" s="50"/>
      <c r="H51" s="50"/>
      <c r="I51" s="50">
        <v>8</v>
      </c>
      <c r="J51" s="50">
        <v>3</v>
      </c>
      <c r="K51" s="50"/>
      <c r="L51" s="50"/>
      <c r="M51" s="50"/>
      <c r="N51" s="50"/>
      <c r="O51" s="50"/>
      <c r="P51" s="50"/>
      <c r="Q51" s="51"/>
    </row>
    <row r="52" spans="1:17" s="63" customFormat="1" ht="15.6">
      <c r="A52" s="60" t="s">
        <v>124</v>
      </c>
      <c r="B52" s="60" t="s">
        <v>21</v>
      </c>
      <c r="C52" s="49"/>
      <c r="D52" s="49"/>
      <c r="E52" s="49">
        <v>10</v>
      </c>
      <c r="F52" s="49">
        <v>1</v>
      </c>
      <c r="G52" s="49"/>
      <c r="H52" s="49"/>
      <c r="I52" s="49"/>
      <c r="J52" s="49"/>
      <c r="K52" s="49">
        <v>9</v>
      </c>
      <c r="L52" s="49">
        <v>2</v>
      </c>
      <c r="M52" s="49"/>
      <c r="N52" s="49"/>
      <c r="O52" s="50"/>
      <c r="P52" s="50"/>
      <c r="Q52" s="51"/>
    </row>
    <row r="53" spans="1:17" s="63" customFormat="1" ht="15.6">
      <c r="A53" s="60" t="s">
        <v>160</v>
      </c>
      <c r="B53" s="60" t="s">
        <v>161</v>
      </c>
      <c r="C53" s="49"/>
      <c r="D53" s="49"/>
      <c r="E53" s="49"/>
      <c r="F53" s="49"/>
      <c r="G53" s="49">
        <v>20</v>
      </c>
      <c r="H53" s="49">
        <v>1</v>
      </c>
      <c r="I53" s="49">
        <v>18</v>
      </c>
      <c r="J53" s="49">
        <v>1</v>
      </c>
      <c r="K53" s="49"/>
      <c r="L53" s="49"/>
      <c r="M53" s="49"/>
      <c r="N53" s="49"/>
      <c r="O53" s="50"/>
      <c r="P53" s="50"/>
      <c r="Q53" s="51"/>
    </row>
    <row r="54" spans="1:17" ht="15.6">
      <c r="A54" s="60" t="s">
        <v>126</v>
      </c>
      <c r="B54" s="60" t="s">
        <v>122</v>
      </c>
      <c r="C54" s="49"/>
      <c r="D54" s="49"/>
      <c r="E54" s="49">
        <v>13</v>
      </c>
      <c r="F54" s="49">
        <v>1</v>
      </c>
      <c r="G54" s="49"/>
      <c r="H54" s="49"/>
      <c r="I54" s="49"/>
      <c r="J54" s="49"/>
      <c r="K54" s="49"/>
      <c r="L54" s="49"/>
      <c r="M54" s="49"/>
      <c r="N54" s="49"/>
      <c r="O54" s="50"/>
      <c r="P54" s="50"/>
      <c r="Q54" s="51"/>
    </row>
    <row r="55" spans="1:17" ht="28.8">
      <c r="A55" s="65" t="s">
        <v>181</v>
      </c>
      <c r="B55" s="62" t="s">
        <v>21</v>
      </c>
      <c r="C55" s="50"/>
      <c r="D55" s="50"/>
      <c r="E55" s="50"/>
      <c r="F55" s="50"/>
      <c r="G55" s="50"/>
      <c r="H55" s="50"/>
      <c r="I55" s="50">
        <v>15</v>
      </c>
      <c r="J55" s="50">
        <v>1</v>
      </c>
      <c r="K55" s="50"/>
      <c r="L55" s="50"/>
      <c r="M55" s="50"/>
      <c r="N55" s="50"/>
      <c r="O55" s="50"/>
      <c r="P55" s="50"/>
      <c r="Q55" s="51"/>
    </row>
    <row r="56" spans="1:17" ht="15.6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7"/>
    </row>
    <row r="57" spans="1:17" ht="15.6">
      <c r="A57" s="47" t="s">
        <v>198</v>
      </c>
      <c r="B57" s="35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7"/>
    </row>
    <row r="58" spans="1:17" ht="15.6">
      <c r="A58" s="55" t="s">
        <v>199</v>
      </c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7"/>
    </row>
    <row r="59" spans="1:17" ht="15.6">
      <c r="A59" s="34"/>
      <c r="B59" s="35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7"/>
    </row>
    <row r="60" spans="1:17" ht="15.6">
      <c r="A60" s="31" t="s">
        <v>151</v>
      </c>
    </row>
    <row r="61" spans="1:17">
      <c r="A61" s="106" t="s">
        <v>0</v>
      </c>
      <c r="B61" s="101" t="s">
        <v>5</v>
      </c>
      <c r="C61" s="105" t="s">
        <v>110</v>
      </c>
      <c r="D61" s="106"/>
      <c r="E61" s="105" t="s">
        <v>111</v>
      </c>
      <c r="F61" s="106"/>
      <c r="G61" s="105" t="s">
        <v>112</v>
      </c>
      <c r="H61" s="106"/>
      <c r="I61" s="105" t="s">
        <v>114</v>
      </c>
      <c r="J61" s="106"/>
      <c r="K61" s="105" t="s">
        <v>115</v>
      </c>
      <c r="L61" s="106"/>
      <c r="M61" s="105" t="s">
        <v>116</v>
      </c>
      <c r="N61" s="106"/>
      <c r="O61" s="106" t="s">
        <v>1</v>
      </c>
      <c r="P61" s="101" t="s">
        <v>197</v>
      </c>
      <c r="Q61" s="107" t="s">
        <v>2</v>
      </c>
    </row>
    <row r="62" spans="1:17" ht="26.4">
      <c r="A62" s="106"/>
      <c r="B62" s="102"/>
      <c r="C62" s="7" t="s">
        <v>3</v>
      </c>
      <c r="D62" s="7" t="s">
        <v>4</v>
      </c>
      <c r="E62" s="8" t="s">
        <v>3</v>
      </c>
      <c r="F62" s="8" t="s">
        <v>4</v>
      </c>
      <c r="G62" s="8" t="s">
        <v>3</v>
      </c>
      <c r="H62" s="8" t="s">
        <v>4</v>
      </c>
      <c r="I62" s="8" t="s">
        <v>3</v>
      </c>
      <c r="J62" s="8" t="s">
        <v>4</v>
      </c>
      <c r="K62" s="8" t="s">
        <v>3</v>
      </c>
      <c r="L62" s="8" t="s">
        <v>4</v>
      </c>
      <c r="M62" s="8" t="s">
        <v>3</v>
      </c>
      <c r="N62" s="8" t="s">
        <v>4</v>
      </c>
      <c r="O62" s="106"/>
      <c r="P62" s="102"/>
      <c r="Q62" s="107"/>
    </row>
    <row r="63" spans="1:17" ht="30" customHeight="1">
      <c r="A63" s="14" t="s">
        <v>54</v>
      </c>
      <c r="B63" s="12" t="s">
        <v>77</v>
      </c>
      <c r="C63" s="56">
        <v>4</v>
      </c>
      <c r="D63" s="56">
        <v>7</v>
      </c>
      <c r="E63" s="17">
        <v>2</v>
      </c>
      <c r="F63" s="17">
        <v>10</v>
      </c>
      <c r="G63" s="17">
        <v>2</v>
      </c>
      <c r="H63" s="17">
        <v>10</v>
      </c>
      <c r="I63" s="17">
        <v>1</v>
      </c>
      <c r="J63" s="17">
        <v>12</v>
      </c>
      <c r="K63" s="17">
        <v>3</v>
      </c>
      <c r="L63" s="17">
        <v>8</v>
      </c>
      <c r="M63" s="17">
        <v>1</v>
      </c>
      <c r="N63" s="17">
        <v>18</v>
      </c>
      <c r="O63" s="17">
        <f>D63+F63+H63+J63+L63+N63</f>
        <v>65</v>
      </c>
      <c r="P63" s="17">
        <v>58</v>
      </c>
      <c r="Q63" s="58" t="s">
        <v>138</v>
      </c>
    </row>
    <row r="64" spans="1:17" ht="15.6">
      <c r="A64" s="14" t="s">
        <v>52</v>
      </c>
      <c r="B64" s="9" t="s">
        <v>10</v>
      </c>
      <c r="C64" s="17">
        <v>2</v>
      </c>
      <c r="D64" s="17">
        <v>10</v>
      </c>
      <c r="E64" s="56">
        <v>4</v>
      </c>
      <c r="F64" s="56">
        <v>7</v>
      </c>
      <c r="G64" s="17">
        <v>3</v>
      </c>
      <c r="H64" s="17">
        <v>8</v>
      </c>
      <c r="I64" s="17">
        <v>2</v>
      </c>
      <c r="J64" s="17">
        <v>10</v>
      </c>
      <c r="K64" s="17">
        <v>1</v>
      </c>
      <c r="L64" s="17">
        <v>12</v>
      </c>
      <c r="M64" s="17">
        <v>2</v>
      </c>
      <c r="N64" s="17">
        <v>15</v>
      </c>
      <c r="O64" s="17">
        <f>D64+F64+H64+J64+L64+N64</f>
        <v>62</v>
      </c>
      <c r="P64" s="17">
        <v>55</v>
      </c>
      <c r="Q64" s="58" t="s">
        <v>162</v>
      </c>
    </row>
    <row r="65" spans="1:17" ht="15.6">
      <c r="A65" s="9" t="s">
        <v>51</v>
      </c>
      <c r="B65" s="13" t="s">
        <v>76</v>
      </c>
      <c r="C65" s="17">
        <v>1</v>
      </c>
      <c r="D65" s="17">
        <v>12</v>
      </c>
      <c r="E65" s="17">
        <v>5</v>
      </c>
      <c r="F65" s="17">
        <v>6</v>
      </c>
      <c r="G65" s="17">
        <v>1</v>
      </c>
      <c r="H65" s="17">
        <v>12</v>
      </c>
      <c r="I65" s="56">
        <v>6</v>
      </c>
      <c r="J65" s="56">
        <v>5</v>
      </c>
      <c r="K65" s="17">
        <v>4</v>
      </c>
      <c r="L65" s="17">
        <v>7</v>
      </c>
      <c r="M65" s="17">
        <v>4</v>
      </c>
      <c r="N65" s="17">
        <v>10.5</v>
      </c>
      <c r="O65" s="17">
        <f t="shared" ref="O65:O76" si="2">D65+F65+H65+J65+L65+N65</f>
        <v>52.5</v>
      </c>
      <c r="P65" s="17">
        <v>47.5</v>
      </c>
      <c r="Q65" s="58" t="s">
        <v>163</v>
      </c>
    </row>
    <row r="66" spans="1:17" ht="15.6">
      <c r="A66" s="14" t="s">
        <v>57</v>
      </c>
      <c r="B66" s="12" t="s">
        <v>14</v>
      </c>
      <c r="C66" s="17">
        <v>7</v>
      </c>
      <c r="D66" s="17">
        <v>4</v>
      </c>
      <c r="E66" s="17">
        <v>3</v>
      </c>
      <c r="F66" s="17">
        <v>8</v>
      </c>
      <c r="G66" s="17">
        <v>4</v>
      </c>
      <c r="H66" s="17">
        <v>7</v>
      </c>
      <c r="I66" s="17">
        <v>3</v>
      </c>
      <c r="J66" s="17">
        <v>8</v>
      </c>
      <c r="K66" s="56">
        <v>10</v>
      </c>
      <c r="L66" s="56">
        <v>1</v>
      </c>
      <c r="M66" s="17">
        <v>3</v>
      </c>
      <c r="N66" s="17">
        <v>12</v>
      </c>
      <c r="O66" s="17">
        <f t="shared" si="2"/>
        <v>40</v>
      </c>
      <c r="P66" s="17">
        <v>39</v>
      </c>
      <c r="Q66" s="58" t="s">
        <v>168</v>
      </c>
    </row>
    <row r="67" spans="1:17" ht="28.8">
      <c r="A67" s="14" t="s">
        <v>53</v>
      </c>
      <c r="B67" s="9" t="s">
        <v>8</v>
      </c>
      <c r="C67" s="17">
        <v>3</v>
      </c>
      <c r="D67" s="17">
        <v>8</v>
      </c>
      <c r="E67" s="56"/>
      <c r="F67" s="56"/>
      <c r="G67" s="17">
        <v>10</v>
      </c>
      <c r="H67" s="17">
        <v>1</v>
      </c>
      <c r="I67" s="17">
        <v>5</v>
      </c>
      <c r="J67" s="17">
        <v>6</v>
      </c>
      <c r="K67" s="17">
        <v>2</v>
      </c>
      <c r="L67" s="17">
        <v>10</v>
      </c>
      <c r="M67" s="17">
        <v>5</v>
      </c>
      <c r="N67" s="17">
        <v>9</v>
      </c>
      <c r="O67" s="17">
        <f>D67+F67+H67+J67+L67+N67</f>
        <v>34</v>
      </c>
      <c r="P67" s="17">
        <v>34</v>
      </c>
      <c r="Q67" s="58" t="s">
        <v>127</v>
      </c>
    </row>
    <row r="68" spans="1:17" ht="27" customHeight="1">
      <c r="A68" s="14" t="s">
        <v>55</v>
      </c>
      <c r="B68" s="9" t="s">
        <v>21</v>
      </c>
      <c r="C68" s="17">
        <v>5</v>
      </c>
      <c r="D68" s="17">
        <v>6</v>
      </c>
      <c r="E68" s="17">
        <v>6</v>
      </c>
      <c r="F68" s="17">
        <v>5</v>
      </c>
      <c r="G68" s="56">
        <v>11</v>
      </c>
      <c r="H68" s="56">
        <v>1</v>
      </c>
      <c r="I68" s="17">
        <v>8</v>
      </c>
      <c r="J68" s="17">
        <v>3</v>
      </c>
      <c r="K68" s="17">
        <v>8</v>
      </c>
      <c r="L68" s="17">
        <v>3</v>
      </c>
      <c r="M68" s="17">
        <v>7</v>
      </c>
      <c r="N68" s="17">
        <v>6</v>
      </c>
      <c r="O68" s="17">
        <f t="shared" si="2"/>
        <v>24</v>
      </c>
      <c r="P68" s="17">
        <v>23</v>
      </c>
      <c r="Q68" s="58" t="s">
        <v>139</v>
      </c>
    </row>
    <row r="69" spans="1:17" ht="28.2" customHeight="1">
      <c r="A69" s="14" t="s">
        <v>63</v>
      </c>
      <c r="B69" s="12" t="s">
        <v>21</v>
      </c>
      <c r="C69" s="17">
        <v>13</v>
      </c>
      <c r="D69" s="17">
        <v>1</v>
      </c>
      <c r="E69" s="17">
        <v>13</v>
      </c>
      <c r="F69" s="17">
        <v>1</v>
      </c>
      <c r="G69" s="17">
        <v>12</v>
      </c>
      <c r="H69" s="17">
        <v>1</v>
      </c>
      <c r="I69" s="17">
        <v>6</v>
      </c>
      <c r="J69" s="17">
        <v>5</v>
      </c>
      <c r="K69" s="56"/>
      <c r="L69" s="56"/>
      <c r="M69" s="17">
        <v>6</v>
      </c>
      <c r="N69" s="17">
        <v>7.5</v>
      </c>
      <c r="O69" s="17">
        <f t="shared" ref="O69:O75" si="3">D69+F69+H69+J69+L69+N69</f>
        <v>15.5</v>
      </c>
      <c r="P69" s="17">
        <v>15.5</v>
      </c>
      <c r="Q69" s="58" t="s">
        <v>193</v>
      </c>
    </row>
    <row r="70" spans="1:17" ht="15.6">
      <c r="A70" s="14" t="s">
        <v>58</v>
      </c>
      <c r="B70" s="12" t="s">
        <v>14</v>
      </c>
      <c r="C70" s="17">
        <v>8</v>
      </c>
      <c r="D70" s="17">
        <v>3</v>
      </c>
      <c r="E70" s="56"/>
      <c r="F70" s="56"/>
      <c r="G70" s="17">
        <v>14</v>
      </c>
      <c r="H70" s="17">
        <v>1</v>
      </c>
      <c r="I70" s="17">
        <v>13</v>
      </c>
      <c r="J70" s="17">
        <v>1</v>
      </c>
      <c r="K70" s="17">
        <v>7</v>
      </c>
      <c r="L70" s="17">
        <v>4</v>
      </c>
      <c r="M70" s="17"/>
      <c r="N70" s="17"/>
      <c r="O70" s="17">
        <f t="shared" si="3"/>
        <v>9</v>
      </c>
      <c r="P70" s="17">
        <v>9</v>
      </c>
      <c r="Q70" s="58" t="s">
        <v>128</v>
      </c>
    </row>
    <row r="71" spans="1:17" ht="31.8" customHeight="1">
      <c r="A71" s="14" t="s">
        <v>68</v>
      </c>
      <c r="B71" s="14" t="s">
        <v>10</v>
      </c>
      <c r="C71" s="17">
        <v>18</v>
      </c>
      <c r="D71" s="17">
        <v>1</v>
      </c>
      <c r="E71" s="21">
        <v>15</v>
      </c>
      <c r="F71" s="21">
        <v>1</v>
      </c>
      <c r="G71" s="21">
        <v>20</v>
      </c>
      <c r="H71" s="21">
        <v>1</v>
      </c>
      <c r="I71" s="21">
        <v>11</v>
      </c>
      <c r="J71" s="21">
        <v>1</v>
      </c>
      <c r="K71" s="77"/>
      <c r="L71" s="77"/>
      <c r="M71" s="21">
        <v>8</v>
      </c>
      <c r="N71" s="21">
        <v>4.5</v>
      </c>
      <c r="O71" s="17">
        <f t="shared" si="3"/>
        <v>8.5</v>
      </c>
      <c r="P71" s="17">
        <v>8.5</v>
      </c>
      <c r="Q71" s="76" t="s">
        <v>169</v>
      </c>
    </row>
    <row r="72" spans="1:17" ht="15.6">
      <c r="A72" s="14" t="s">
        <v>60</v>
      </c>
      <c r="B72" s="9" t="s">
        <v>6</v>
      </c>
      <c r="C72" s="17">
        <v>10</v>
      </c>
      <c r="D72" s="17">
        <v>1</v>
      </c>
      <c r="E72" s="17">
        <v>10</v>
      </c>
      <c r="F72" s="17">
        <v>1</v>
      </c>
      <c r="G72" s="17">
        <v>7</v>
      </c>
      <c r="H72" s="17">
        <v>4</v>
      </c>
      <c r="I72" s="17">
        <v>9</v>
      </c>
      <c r="J72" s="17">
        <v>2</v>
      </c>
      <c r="K72" s="56"/>
      <c r="L72" s="56"/>
      <c r="M72" s="17"/>
      <c r="N72" s="17"/>
      <c r="O72" s="17">
        <f t="shared" si="3"/>
        <v>8</v>
      </c>
      <c r="P72" s="17">
        <v>8</v>
      </c>
      <c r="Q72" s="58" t="s">
        <v>142</v>
      </c>
    </row>
    <row r="73" spans="1:17" ht="28.8">
      <c r="A73" s="14" t="s">
        <v>72</v>
      </c>
      <c r="B73" s="14" t="s">
        <v>79</v>
      </c>
      <c r="C73" s="17">
        <v>22</v>
      </c>
      <c r="D73" s="17">
        <v>1</v>
      </c>
      <c r="E73" s="77"/>
      <c r="F73" s="77"/>
      <c r="G73" s="21"/>
      <c r="H73" s="21"/>
      <c r="I73" s="21">
        <v>10</v>
      </c>
      <c r="J73" s="21">
        <v>1</v>
      </c>
      <c r="K73" s="21">
        <v>5</v>
      </c>
      <c r="L73" s="21">
        <v>6</v>
      </c>
      <c r="M73" s="21"/>
      <c r="N73" s="21"/>
      <c r="O73" s="17">
        <f t="shared" si="3"/>
        <v>8</v>
      </c>
      <c r="P73" s="17">
        <v>8</v>
      </c>
      <c r="Q73" s="58" t="s">
        <v>143</v>
      </c>
    </row>
    <row r="74" spans="1:17" ht="28.8" customHeight="1">
      <c r="A74" s="14" t="s">
        <v>67</v>
      </c>
      <c r="B74" s="14" t="s">
        <v>14</v>
      </c>
      <c r="C74" s="17">
        <v>17</v>
      </c>
      <c r="D74" s="17">
        <v>1</v>
      </c>
      <c r="E74" s="21">
        <v>12</v>
      </c>
      <c r="F74" s="21">
        <v>1</v>
      </c>
      <c r="G74" s="77">
        <v>18</v>
      </c>
      <c r="H74" s="77">
        <v>1</v>
      </c>
      <c r="I74" s="21">
        <v>12</v>
      </c>
      <c r="J74" s="21">
        <v>1</v>
      </c>
      <c r="K74" s="21">
        <v>11</v>
      </c>
      <c r="L74" s="21">
        <v>1</v>
      </c>
      <c r="M74" s="21">
        <v>9</v>
      </c>
      <c r="N74" s="21">
        <v>3</v>
      </c>
      <c r="O74" s="17">
        <f t="shared" si="3"/>
        <v>8</v>
      </c>
      <c r="P74" s="17">
        <v>7</v>
      </c>
      <c r="Q74" s="76" t="s">
        <v>157</v>
      </c>
    </row>
    <row r="75" spans="1:17" ht="16.8" customHeight="1">
      <c r="A75" s="14" t="s">
        <v>66</v>
      </c>
      <c r="B75" s="14" t="s">
        <v>21</v>
      </c>
      <c r="C75" s="17">
        <v>16</v>
      </c>
      <c r="D75" s="17">
        <v>1</v>
      </c>
      <c r="E75" s="77"/>
      <c r="F75" s="77"/>
      <c r="G75" s="21">
        <v>16</v>
      </c>
      <c r="H75" s="21">
        <v>1</v>
      </c>
      <c r="I75" s="21"/>
      <c r="J75" s="21"/>
      <c r="K75" s="21">
        <v>9</v>
      </c>
      <c r="L75" s="21">
        <v>2</v>
      </c>
      <c r="M75" s="21">
        <v>12</v>
      </c>
      <c r="N75" s="21">
        <v>1.5</v>
      </c>
      <c r="O75" s="17">
        <f t="shared" si="3"/>
        <v>5.5</v>
      </c>
      <c r="P75" s="17">
        <v>5.5</v>
      </c>
      <c r="Q75" s="58" t="s">
        <v>123</v>
      </c>
    </row>
    <row r="76" spans="1:17" ht="16.2" customHeight="1">
      <c r="A76" s="14" t="s">
        <v>59</v>
      </c>
      <c r="B76" s="12" t="s">
        <v>21</v>
      </c>
      <c r="C76" s="17">
        <v>9</v>
      </c>
      <c r="D76" s="17">
        <v>2</v>
      </c>
      <c r="E76" s="17">
        <v>11</v>
      </c>
      <c r="F76" s="17">
        <v>1</v>
      </c>
      <c r="G76" s="17">
        <v>15</v>
      </c>
      <c r="H76" s="17">
        <v>1</v>
      </c>
      <c r="I76" s="56"/>
      <c r="J76" s="56"/>
      <c r="K76" s="17"/>
      <c r="L76" s="17"/>
      <c r="M76" s="17"/>
      <c r="N76" s="17"/>
      <c r="O76" s="17">
        <f t="shared" si="2"/>
        <v>4</v>
      </c>
      <c r="P76" s="17">
        <v>4</v>
      </c>
      <c r="Q76" s="76" t="s">
        <v>201</v>
      </c>
    </row>
    <row r="77" spans="1:17" ht="29.4" customHeight="1">
      <c r="A77" s="67" t="s">
        <v>129</v>
      </c>
      <c r="B77" s="67" t="s">
        <v>130</v>
      </c>
      <c r="C77" s="66"/>
      <c r="D77" s="66"/>
      <c r="E77" s="66">
        <v>1</v>
      </c>
      <c r="F77" s="66">
        <v>12</v>
      </c>
      <c r="G77" s="66">
        <v>5</v>
      </c>
      <c r="H77" s="66">
        <v>6</v>
      </c>
      <c r="I77" s="66"/>
      <c r="J77" s="21"/>
      <c r="K77" s="21"/>
      <c r="L77" s="21"/>
      <c r="M77" s="21"/>
      <c r="N77" s="21"/>
      <c r="O77" s="17"/>
      <c r="P77" s="17"/>
      <c r="Q77" s="30"/>
    </row>
    <row r="78" spans="1:17" ht="15.6">
      <c r="A78" s="65" t="s">
        <v>184</v>
      </c>
      <c r="B78" s="65" t="s">
        <v>185</v>
      </c>
      <c r="C78" s="50"/>
      <c r="D78" s="50"/>
      <c r="E78" s="66"/>
      <c r="F78" s="66"/>
      <c r="G78" s="66"/>
      <c r="H78" s="66"/>
      <c r="I78" s="66">
        <v>7</v>
      </c>
      <c r="J78" s="66">
        <v>4</v>
      </c>
      <c r="K78" s="21"/>
      <c r="L78" s="21"/>
      <c r="M78" s="21"/>
      <c r="N78" s="21"/>
      <c r="O78" s="17"/>
      <c r="P78" s="17"/>
      <c r="Q78" s="30"/>
    </row>
    <row r="79" spans="1:17" ht="28.8">
      <c r="A79" s="96" t="s">
        <v>56</v>
      </c>
      <c r="B79" s="72" t="s">
        <v>47</v>
      </c>
      <c r="C79" s="50">
        <v>6</v>
      </c>
      <c r="D79" s="50">
        <v>5</v>
      </c>
      <c r="E79" s="50"/>
      <c r="F79" s="50"/>
      <c r="G79" s="50">
        <v>9</v>
      </c>
      <c r="H79" s="50">
        <v>2</v>
      </c>
      <c r="I79" s="50"/>
      <c r="J79" s="50"/>
      <c r="K79" s="50"/>
      <c r="L79" s="50"/>
      <c r="M79" s="50"/>
      <c r="N79" s="50"/>
      <c r="O79" s="50"/>
      <c r="P79" s="17"/>
      <c r="Q79" s="18"/>
    </row>
    <row r="80" spans="1:17" ht="30" customHeight="1">
      <c r="A80" s="65" t="s">
        <v>165</v>
      </c>
      <c r="B80" s="72" t="s">
        <v>166</v>
      </c>
      <c r="C80" s="50"/>
      <c r="D80" s="50"/>
      <c r="E80" s="50"/>
      <c r="F80" s="50"/>
      <c r="G80" s="50">
        <v>6</v>
      </c>
      <c r="H80" s="50">
        <v>5</v>
      </c>
      <c r="I80" s="50"/>
      <c r="J80" s="50"/>
      <c r="K80" s="50"/>
      <c r="L80" s="50"/>
      <c r="M80" s="50"/>
      <c r="N80" s="50"/>
      <c r="O80" s="50"/>
      <c r="P80" s="50"/>
      <c r="Q80" s="18"/>
    </row>
    <row r="81" spans="1:17" ht="28.8">
      <c r="A81" s="65" t="s">
        <v>182</v>
      </c>
      <c r="B81" s="65" t="s">
        <v>183</v>
      </c>
      <c r="C81" s="50"/>
      <c r="D81" s="50"/>
      <c r="E81" s="66"/>
      <c r="F81" s="66"/>
      <c r="G81" s="66"/>
      <c r="H81" s="66"/>
      <c r="I81" s="66">
        <v>4</v>
      </c>
      <c r="J81" s="66">
        <v>7</v>
      </c>
      <c r="K81" s="66"/>
      <c r="L81" s="66"/>
      <c r="M81" s="66"/>
      <c r="N81" s="66"/>
      <c r="O81" s="50"/>
      <c r="P81" s="50"/>
      <c r="Q81" s="18"/>
    </row>
    <row r="82" spans="1:17" ht="15.6">
      <c r="A82" s="65" t="s">
        <v>61</v>
      </c>
      <c r="B82" s="72" t="s">
        <v>21</v>
      </c>
      <c r="C82" s="50">
        <v>11</v>
      </c>
      <c r="D82" s="50">
        <v>1</v>
      </c>
      <c r="E82" s="50"/>
      <c r="F82" s="50"/>
      <c r="G82" s="50">
        <v>8</v>
      </c>
      <c r="H82" s="50">
        <v>3</v>
      </c>
      <c r="I82" s="50"/>
      <c r="J82" s="50"/>
      <c r="K82" s="50"/>
      <c r="L82" s="50"/>
      <c r="M82" s="50"/>
      <c r="N82" s="50"/>
      <c r="O82" s="50"/>
      <c r="P82" s="50"/>
      <c r="Q82" s="30"/>
    </row>
    <row r="83" spans="1:17" ht="28.8">
      <c r="A83" s="67" t="s">
        <v>131</v>
      </c>
      <c r="B83" s="67" t="s">
        <v>132</v>
      </c>
      <c r="C83" s="66"/>
      <c r="D83" s="66"/>
      <c r="E83" s="66">
        <v>7</v>
      </c>
      <c r="F83" s="66">
        <v>4</v>
      </c>
      <c r="G83" s="66"/>
      <c r="H83" s="66"/>
      <c r="I83" s="66"/>
      <c r="J83" s="66"/>
      <c r="K83" s="66"/>
      <c r="L83" s="66"/>
      <c r="M83" s="66"/>
      <c r="N83" s="66"/>
      <c r="O83" s="50"/>
      <c r="P83" s="17"/>
      <c r="Q83" s="30"/>
    </row>
    <row r="84" spans="1:17" s="63" customFormat="1" ht="15.6">
      <c r="A84" s="67" t="s">
        <v>133</v>
      </c>
      <c r="B84" s="67" t="s">
        <v>135</v>
      </c>
      <c r="C84" s="66"/>
      <c r="D84" s="66"/>
      <c r="E84" s="66">
        <v>8</v>
      </c>
      <c r="F84" s="66">
        <v>3</v>
      </c>
      <c r="G84" s="66"/>
      <c r="H84" s="66"/>
      <c r="I84" s="66"/>
      <c r="J84" s="66"/>
      <c r="K84" s="66"/>
      <c r="L84" s="66"/>
      <c r="M84" s="66"/>
      <c r="N84" s="66"/>
      <c r="O84" s="50"/>
      <c r="P84" s="50"/>
      <c r="Q84" s="51"/>
    </row>
    <row r="85" spans="1:17" s="63" customFormat="1" ht="15.6">
      <c r="A85" s="72" t="s">
        <v>64</v>
      </c>
      <c r="B85" s="72" t="s">
        <v>16</v>
      </c>
      <c r="C85" s="50">
        <v>14</v>
      </c>
      <c r="D85" s="50">
        <v>1</v>
      </c>
      <c r="E85" s="66">
        <v>16</v>
      </c>
      <c r="F85" s="66">
        <v>1</v>
      </c>
      <c r="G85" s="66"/>
      <c r="H85" s="66"/>
      <c r="I85" s="66"/>
      <c r="J85" s="66"/>
      <c r="K85" s="66"/>
      <c r="L85" s="66"/>
      <c r="M85" s="66"/>
      <c r="N85" s="66"/>
      <c r="O85" s="50"/>
      <c r="P85" s="50"/>
      <c r="Q85" s="51"/>
    </row>
    <row r="86" spans="1:17" ht="28.8">
      <c r="A86" s="65" t="s">
        <v>73</v>
      </c>
      <c r="B86" s="65" t="s">
        <v>11</v>
      </c>
      <c r="C86" s="50">
        <v>23</v>
      </c>
      <c r="D86" s="50">
        <v>1</v>
      </c>
      <c r="E86" s="66">
        <v>18</v>
      </c>
      <c r="F86" s="66">
        <v>1</v>
      </c>
      <c r="G86" s="66"/>
      <c r="H86" s="66"/>
      <c r="I86" s="66"/>
      <c r="J86" s="66"/>
      <c r="K86" s="66"/>
      <c r="L86" s="66"/>
      <c r="M86" s="66"/>
      <c r="N86" s="66"/>
      <c r="O86" s="50"/>
      <c r="P86" s="17"/>
      <c r="Q86" s="18"/>
    </row>
    <row r="87" spans="1:17" ht="15.6">
      <c r="A87" s="65" t="s">
        <v>65</v>
      </c>
      <c r="B87" s="65" t="s">
        <v>16</v>
      </c>
      <c r="C87" s="50">
        <v>15</v>
      </c>
      <c r="D87" s="50">
        <v>1</v>
      </c>
      <c r="E87" s="66">
        <v>14</v>
      </c>
      <c r="F87" s="66">
        <v>1</v>
      </c>
      <c r="G87" s="66"/>
      <c r="H87" s="66"/>
      <c r="I87" s="66"/>
      <c r="J87" s="66"/>
      <c r="K87" s="66"/>
      <c r="L87" s="66"/>
      <c r="M87" s="66"/>
      <c r="N87" s="66"/>
      <c r="O87" s="50"/>
      <c r="P87" s="17"/>
      <c r="Q87" s="18"/>
    </row>
    <row r="88" spans="1:17" ht="15.6">
      <c r="A88" s="65" t="s">
        <v>69</v>
      </c>
      <c r="B88" s="65" t="s">
        <v>16</v>
      </c>
      <c r="C88" s="50">
        <v>19</v>
      </c>
      <c r="D88" s="50">
        <v>1</v>
      </c>
      <c r="E88" s="66"/>
      <c r="F88" s="66"/>
      <c r="G88" s="66">
        <v>13</v>
      </c>
      <c r="H88" s="66">
        <v>1</v>
      </c>
      <c r="I88" s="66"/>
      <c r="J88" s="66"/>
      <c r="K88" s="66"/>
      <c r="L88" s="66"/>
      <c r="M88" s="66"/>
      <c r="N88" s="66"/>
      <c r="O88" s="50"/>
      <c r="P88" s="50"/>
      <c r="Q88" s="51"/>
    </row>
    <row r="89" spans="1:17" ht="28.8">
      <c r="A89" s="67" t="s">
        <v>136</v>
      </c>
      <c r="B89" s="67" t="s">
        <v>132</v>
      </c>
      <c r="C89" s="66"/>
      <c r="D89" s="66"/>
      <c r="E89" s="66">
        <v>17</v>
      </c>
      <c r="F89" s="66">
        <v>1</v>
      </c>
      <c r="G89" s="66">
        <v>17</v>
      </c>
      <c r="H89" s="66">
        <v>1</v>
      </c>
      <c r="I89" s="66"/>
      <c r="J89" s="66"/>
      <c r="K89" s="66"/>
      <c r="L89" s="66"/>
      <c r="M89" s="66"/>
      <c r="N89" s="66"/>
      <c r="O89" s="50"/>
      <c r="P89" s="50"/>
      <c r="Q89" s="51"/>
    </row>
    <row r="90" spans="1:17" ht="28.8">
      <c r="A90" s="68" t="s">
        <v>167</v>
      </c>
      <c r="B90" s="68" t="s">
        <v>77</v>
      </c>
      <c r="C90" s="69"/>
      <c r="D90" s="69"/>
      <c r="E90" s="70"/>
      <c r="F90" s="70"/>
      <c r="G90" s="70">
        <v>21</v>
      </c>
      <c r="H90" s="70">
        <v>1</v>
      </c>
      <c r="I90" s="70"/>
      <c r="J90" s="70"/>
      <c r="K90" s="70"/>
      <c r="L90" s="70"/>
      <c r="M90" s="70"/>
      <c r="N90" s="70"/>
      <c r="O90" s="69"/>
      <c r="P90" s="69"/>
      <c r="Q90" s="71"/>
    </row>
    <row r="91" spans="1:17" ht="28.8">
      <c r="A91" s="65" t="s">
        <v>195</v>
      </c>
      <c r="B91" s="65" t="s">
        <v>188</v>
      </c>
      <c r="C91" s="50"/>
      <c r="D91" s="50"/>
      <c r="E91" s="66"/>
      <c r="F91" s="66"/>
      <c r="G91" s="66"/>
      <c r="H91" s="66"/>
      <c r="I91" s="66"/>
      <c r="J91" s="66"/>
      <c r="K91" s="66">
        <v>12</v>
      </c>
      <c r="L91" s="66">
        <v>1</v>
      </c>
      <c r="M91" s="66"/>
      <c r="N91" s="66"/>
      <c r="O91" s="50"/>
      <c r="P91" s="50"/>
      <c r="Q91" s="51"/>
    </row>
    <row r="92" spans="1:17" ht="32.4" customHeight="1">
      <c r="A92" s="65" t="s">
        <v>196</v>
      </c>
      <c r="B92" s="65" t="s">
        <v>186</v>
      </c>
      <c r="C92" s="50"/>
      <c r="D92" s="50"/>
      <c r="E92" s="66"/>
      <c r="F92" s="66"/>
      <c r="G92" s="66"/>
      <c r="H92" s="66"/>
      <c r="I92" s="66"/>
      <c r="J92" s="66"/>
      <c r="K92" s="66">
        <v>13</v>
      </c>
      <c r="L92" s="66">
        <v>1</v>
      </c>
      <c r="M92" s="66">
        <v>10</v>
      </c>
      <c r="N92" s="66">
        <v>1.5</v>
      </c>
      <c r="O92" s="50"/>
      <c r="P92" s="50"/>
      <c r="Q92" s="51"/>
    </row>
    <row r="93" spans="1:17" ht="28.8">
      <c r="A93" s="65" t="s">
        <v>145</v>
      </c>
      <c r="B93" s="65" t="s">
        <v>183</v>
      </c>
      <c r="C93" s="50"/>
      <c r="D93" s="50"/>
      <c r="E93" s="66"/>
      <c r="F93" s="66"/>
      <c r="G93" s="66"/>
      <c r="H93" s="66"/>
      <c r="I93" s="66">
        <v>14</v>
      </c>
      <c r="J93" s="66">
        <v>1</v>
      </c>
      <c r="K93" s="66"/>
      <c r="L93" s="66"/>
      <c r="M93" s="66"/>
      <c r="N93" s="66"/>
      <c r="O93" s="50"/>
      <c r="P93" s="50"/>
      <c r="Q93" s="51"/>
    </row>
    <row r="94" spans="1:17" ht="43.2" customHeight="1">
      <c r="A94" s="65" t="s">
        <v>62</v>
      </c>
      <c r="B94" s="72" t="s">
        <v>47</v>
      </c>
      <c r="C94" s="50">
        <v>12</v>
      </c>
      <c r="D94" s="50">
        <v>1</v>
      </c>
      <c r="E94" s="50"/>
      <c r="F94" s="50"/>
      <c r="G94" s="50">
        <v>19</v>
      </c>
      <c r="H94" s="50">
        <v>1</v>
      </c>
      <c r="I94" s="50"/>
      <c r="J94" s="50"/>
      <c r="K94" s="50"/>
      <c r="L94" s="50"/>
      <c r="M94" s="50"/>
      <c r="N94" s="50"/>
      <c r="O94" s="50"/>
      <c r="P94" s="50"/>
      <c r="Q94" s="51"/>
    </row>
    <row r="95" spans="1:17" ht="28.8">
      <c r="A95" s="65" t="s">
        <v>203</v>
      </c>
      <c r="B95" s="65" t="s">
        <v>204</v>
      </c>
      <c r="C95" s="50"/>
      <c r="D95" s="50"/>
      <c r="E95" s="66"/>
      <c r="F95" s="66"/>
      <c r="G95" s="66"/>
      <c r="H95" s="66"/>
      <c r="I95" s="66"/>
      <c r="J95" s="66"/>
      <c r="K95" s="66"/>
      <c r="L95" s="66"/>
      <c r="M95" s="66">
        <v>11</v>
      </c>
      <c r="N95" s="66">
        <v>1.5</v>
      </c>
      <c r="O95" s="50"/>
      <c r="P95" s="50"/>
      <c r="Q95" s="51"/>
    </row>
    <row r="96" spans="1:17" ht="15.6">
      <c r="A96" s="65" t="s">
        <v>74</v>
      </c>
      <c r="B96" s="65" t="s">
        <v>21</v>
      </c>
      <c r="C96" s="50"/>
      <c r="D96" s="50">
        <v>0</v>
      </c>
      <c r="E96" s="66" t="s">
        <v>137</v>
      </c>
      <c r="F96" s="66" t="s">
        <v>137</v>
      </c>
      <c r="G96" s="66"/>
      <c r="H96" s="66"/>
      <c r="I96" s="66"/>
      <c r="J96" s="66"/>
      <c r="K96" s="66"/>
      <c r="L96" s="66"/>
      <c r="M96" s="66"/>
      <c r="N96" s="66"/>
      <c r="O96" s="50"/>
      <c r="P96" s="50"/>
      <c r="Q96" s="73"/>
    </row>
    <row r="97" spans="1:17" ht="15.6">
      <c r="A97" s="67" t="s">
        <v>134</v>
      </c>
      <c r="B97" s="74" t="s">
        <v>109</v>
      </c>
      <c r="C97" s="66"/>
      <c r="D97" s="66"/>
      <c r="E97" s="66">
        <v>9</v>
      </c>
      <c r="F97" s="66">
        <v>2</v>
      </c>
      <c r="G97" s="66"/>
      <c r="H97" s="66"/>
      <c r="I97" s="66"/>
      <c r="J97" s="66"/>
      <c r="K97" s="66"/>
      <c r="L97" s="66"/>
      <c r="M97" s="66"/>
      <c r="N97" s="66"/>
      <c r="O97" s="50"/>
      <c r="P97" s="50"/>
      <c r="Q97" s="51"/>
    </row>
    <row r="98" spans="1:17" ht="15.6">
      <c r="A98" s="65" t="s">
        <v>70</v>
      </c>
      <c r="B98" s="75" t="s">
        <v>109</v>
      </c>
      <c r="C98" s="50">
        <v>20</v>
      </c>
      <c r="D98" s="50">
        <v>1</v>
      </c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50"/>
      <c r="P98" s="50"/>
      <c r="Q98" s="51"/>
    </row>
    <row r="99" spans="1:17" ht="15.6">
      <c r="A99" s="65" t="s">
        <v>71</v>
      </c>
      <c r="B99" s="75" t="s">
        <v>109</v>
      </c>
      <c r="C99" s="50">
        <v>21</v>
      </c>
      <c r="D99" s="50">
        <v>1</v>
      </c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50"/>
      <c r="P99" s="50"/>
      <c r="Q99" s="51"/>
    </row>
    <row r="100" spans="1:17" ht="26.4" customHeight="1">
      <c r="A100" s="65" t="s">
        <v>75</v>
      </c>
      <c r="B100" s="75" t="s">
        <v>109</v>
      </c>
      <c r="C100" s="50"/>
      <c r="D100" s="50">
        <v>0</v>
      </c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50"/>
      <c r="P100" s="50"/>
      <c r="Q100" s="73"/>
    </row>
    <row r="101" spans="1:17" ht="45" customHeight="1">
      <c r="A101" s="100" t="s">
        <v>164</v>
      </c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44"/>
      <c r="Q101" s="38"/>
    </row>
    <row r="102" spans="1:17" ht="19.2" customHeight="1">
      <c r="A102" s="47" t="s">
        <v>198</v>
      </c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2"/>
    </row>
    <row r="103" spans="1:17" ht="15.6">
      <c r="A103" s="55" t="s">
        <v>199</v>
      </c>
    </row>
    <row r="104" spans="1:17" ht="15.6">
      <c r="A104" s="31" t="s">
        <v>150</v>
      </c>
    </row>
    <row r="105" spans="1:17">
      <c r="A105" s="106" t="s">
        <v>0</v>
      </c>
      <c r="B105" s="101" t="s">
        <v>5</v>
      </c>
      <c r="C105" s="105" t="s">
        <v>117</v>
      </c>
      <c r="D105" s="106"/>
      <c r="E105" s="105" t="s">
        <v>111</v>
      </c>
      <c r="F105" s="106"/>
      <c r="G105" s="105" t="s">
        <v>112</v>
      </c>
      <c r="H105" s="106"/>
      <c r="I105" s="105" t="s">
        <v>114</v>
      </c>
      <c r="J105" s="106"/>
      <c r="K105" s="105" t="s">
        <v>115</v>
      </c>
      <c r="L105" s="106"/>
      <c r="M105" s="105" t="s">
        <v>116</v>
      </c>
      <c r="N105" s="106"/>
      <c r="O105" s="106" t="s">
        <v>1</v>
      </c>
      <c r="P105" s="101" t="s">
        <v>197</v>
      </c>
      <c r="Q105" s="107" t="s">
        <v>2</v>
      </c>
    </row>
    <row r="106" spans="1:17" ht="26.4">
      <c r="A106" s="106"/>
      <c r="B106" s="102"/>
      <c r="C106" s="7" t="s">
        <v>3</v>
      </c>
      <c r="D106" s="7" t="s">
        <v>4</v>
      </c>
      <c r="E106" s="8" t="s">
        <v>3</v>
      </c>
      <c r="F106" s="8" t="s">
        <v>4</v>
      </c>
      <c r="G106" s="8" t="s">
        <v>3</v>
      </c>
      <c r="H106" s="8" t="s">
        <v>4</v>
      </c>
      <c r="I106" s="8" t="s">
        <v>3</v>
      </c>
      <c r="J106" s="8" t="s">
        <v>4</v>
      </c>
      <c r="K106" s="8" t="s">
        <v>3</v>
      </c>
      <c r="L106" s="8" t="s">
        <v>4</v>
      </c>
      <c r="M106" s="8" t="s">
        <v>3</v>
      </c>
      <c r="N106" s="8" t="s">
        <v>4</v>
      </c>
      <c r="O106" s="106"/>
      <c r="P106" s="102"/>
      <c r="Q106" s="107"/>
    </row>
    <row r="107" spans="1:17" ht="15.6">
      <c r="A107" s="9" t="s">
        <v>81</v>
      </c>
      <c r="B107" s="10" t="s">
        <v>21</v>
      </c>
      <c r="C107" s="17">
        <v>1</v>
      </c>
      <c r="D107" s="17">
        <v>12</v>
      </c>
      <c r="E107" s="17">
        <v>1</v>
      </c>
      <c r="F107" s="17">
        <v>12</v>
      </c>
      <c r="G107" s="56">
        <v>3</v>
      </c>
      <c r="H107" s="56">
        <v>8</v>
      </c>
      <c r="I107" s="17">
        <v>1</v>
      </c>
      <c r="J107" s="17">
        <v>12</v>
      </c>
      <c r="K107" s="17">
        <v>1</v>
      </c>
      <c r="L107" s="17">
        <v>12</v>
      </c>
      <c r="M107" s="17">
        <v>3</v>
      </c>
      <c r="N107" s="17">
        <v>12</v>
      </c>
      <c r="O107" s="17">
        <f t="shared" ref="O107:O121" si="4">D107+F107+H107+J107+L107+N107</f>
        <v>68</v>
      </c>
      <c r="P107" s="17">
        <v>60</v>
      </c>
      <c r="Q107" s="58" t="s">
        <v>138</v>
      </c>
    </row>
    <row r="108" spans="1:17" ht="32.4" customHeight="1">
      <c r="A108" s="14" t="s">
        <v>98</v>
      </c>
      <c r="B108" s="12" t="s">
        <v>21</v>
      </c>
      <c r="C108" s="17">
        <v>4</v>
      </c>
      <c r="D108" s="17">
        <v>7</v>
      </c>
      <c r="E108" s="17">
        <v>2</v>
      </c>
      <c r="F108" s="17">
        <v>10</v>
      </c>
      <c r="G108" s="17">
        <v>2</v>
      </c>
      <c r="H108" s="17">
        <v>10</v>
      </c>
      <c r="I108" s="17">
        <v>2</v>
      </c>
      <c r="J108" s="17">
        <v>10</v>
      </c>
      <c r="K108" s="17">
        <v>2</v>
      </c>
      <c r="L108" s="17">
        <v>10</v>
      </c>
      <c r="M108" s="56"/>
      <c r="N108" s="56"/>
      <c r="O108" s="17">
        <f t="shared" si="4"/>
        <v>47</v>
      </c>
      <c r="P108" s="17">
        <v>47</v>
      </c>
      <c r="Q108" s="58" t="s">
        <v>162</v>
      </c>
    </row>
    <row r="109" spans="1:17" ht="15.6">
      <c r="A109" s="11" t="s">
        <v>82</v>
      </c>
      <c r="B109" s="9" t="s">
        <v>16</v>
      </c>
      <c r="C109" s="17">
        <v>2</v>
      </c>
      <c r="D109" s="17">
        <v>10</v>
      </c>
      <c r="E109" s="17">
        <v>3</v>
      </c>
      <c r="F109" s="17">
        <v>8</v>
      </c>
      <c r="G109" s="56">
        <v>6</v>
      </c>
      <c r="H109" s="56">
        <v>5</v>
      </c>
      <c r="I109" s="17">
        <v>3</v>
      </c>
      <c r="J109" s="17">
        <v>8</v>
      </c>
      <c r="K109" s="17">
        <v>4</v>
      </c>
      <c r="L109" s="17">
        <v>7</v>
      </c>
      <c r="M109" s="17">
        <v>1</v>
      </c>
      <c r="N109" s="17">
        <v>18</v>
      </c>
      <c r="O109" s="17">
        <f t="shared" si="4"/>
        <v>56</v>
      </c>
      <c r="P109" s="17">
        <v>51</v>
      </c>
      <c r="Q109" s="58" t="s">
        <v>163</v>
      </c>
    </row>
    <row r="110" spans="1:17" ht="28.8">
      <c r="A110" s="14" t="s">
        <v>83</v>
      </c>
      <c r="B110" s="9" t="s">
        <v>16</v>
      </c>
      <c r="C110" s="17">
        <v>3</v>
      </c>
      <c r="D110" s="17">
        <v>8</v>
      </c>
      <c r="E110" s="17">
        <v>6</v>
      </c>
      <c r="F110" s="17">
        <v>5</v>
      </c>
      <c r="G110" s="17">
        <v>7</v>
      </c>
      <c r="H110" s="17">
        <v>4</v>
      </c>
      <c r="I110" s="17">
        <v>4</v>
      </c>
      <c r="J110" s="17">
        <v>7</v>
      </c>
      <c r="K110" s="56">
        <v>12</v>
      </c>
      <c r="L110" s="56">
        <v>1</v>
      </c>
      <c r="M110" s="17">
        <v>9</v>
      </c>
      <c r="N110" s="17">
        <v>3</v>
      </c>
      <c r="O110" s="17">
        <f t="shared" si="4"/>
        <v>28</v>
      </c>
      <c r="P110" s="17">
        <v>27</v>
      </c>
      <c r="Q110" s="58" t="s">
        <v>168</v>
      </c>
    </row>
    <row r="111" spans="1:17" ht="15.6">
      <c r="A111" s="11" t="s">
        <v>84</v>
      </c>
      <c r="B111" s="39" t="s">
        <v>16</v>
      </c>
      <c r="C111" s="17">
        <v>5</v>
      </c>
      <c r="D111" s="17">
        <v>6</v>
      </c>
      <c r="E111" s="17">
        <v>8</v>
      </c>
      <c r="F111" s="17">
        <v>3</v>
      </c>
      <c r="G111" s="56">
        <v>13</v>
      </c>
      <c r="H111" s="56">
        <v>1</v>
      </c>
      <c r="I111" s="17">
        <v>8</v>
      </c>
      <c r="J111" s="17">
        <v>3</v>
      </c>
      <c r="K111" s="17">
        <v>5</v>
      </c>
      <c r="L111" s="17">
        <v>6</v>
      </c>
      <c r="M111" s="17">
        <v>7</v>
      </c>
      <c r="N111" s="17">
        <v>6</v>
      </c>
      <c r="O111" s="17">
        <f>D111+F111+H111+J111+L111+N111</f>
        <v>25</v>
      </c>
      <c r="P111" s="17">
        <v>24</v>
      </c>
      <c r="Q111" s="58" t="s">
        <v>127</v>
      </c>
    </row>
    <row r="112" spans="1:17" ht="15.6">
      <c r="A112" s="16" t="s">
        <v>104</v>
      </c>
      <c r="B112" s="16" t="s">
        <v>21</v>
      </c>
      <c r="C112" s="77"/>
      <c r="D112" s="77"/>
      <c r="E112" s="21">
        <v>11</v>
      </c>
      <c r="F112" s="21">
        <v>1</v>
      </c>
      <c r="G112" s="21">
        <v>5</v>
      </c>
      <c r="H112" s="21">
        <v>6</v>
      </c>
      <c r="I112" s="21">
        <v>5</v>
      </c>
      <c r="J112" s="21">
        <v>6</v>
      </c>
      <c r="K112" s="21">
        <v>7</v>
      </c>
      <c r="L112" s="21">
        <v>4</v>
      </c>
      <c r="M112" s="21">
        <v>5</v>
      </c>
      <c r="N112" s="21">
        <v>9</v>
      </c>
      <c r="O112" s="17">
        <f>D112+F112+H112+J112+L112+N112</f>
        <v>26</v>
      </c>
      <c r="P112" s="17">
        <v>26</v>
      </c>
      <c r="Q112" s="58" t="s">
        <v>139</v>
      </c>
    </row>
    <row r="113" spans="1:17" ht="15.6">
      <c r="A113" s="11" t="s">
        <v>90</v>
      </c>
      <c r="B113" s="9" t="s">
        <v>21</v>
      </c>
      <c r="C113" s="17">
        <v>11</v>
      </c>
      <c r="D113" s="17">
        <v>1</v>
      </c>
      <c r="E113" s="17">
        <v>4</v>
      </c>
      <c r="F113" s="17">
        <v>7</v>
      </c>
      <c r="G113" s="17">
        <v>4</v>
      </c>
      <c r="H113" s="17">
        <v>7</v>
      </c>
      <c r="I113" s="56"/>
      <c r="J113" s="56"/>
      <c r="K113" s="17"/>
      <c r="L113" s="17"/>
      <c r="M113" s="17"/>
      <c r="N113" s="17"/>
      <c r="O113" s="17">
        <f t="shared" si="4"/>
        <v>15</v>
      </c>
      <c r="P113" s="17">
        <v>15</v>
      </c>
      <c r="Q113" s="58" t="s">
        <v>193</v>
      </c>
    </row>
    <row r="114" spans="1:17" ht="28.8">
      <c r="A114" s="29" t="s">
        <v>141</v>
      </c>
      <c r="B114" s="16" t="s">
        <v>14</v>
      </c>
      <c r="C114" s="77"/>
      <c r="D114" s="77"/>
      <c r="E114" s="21">
        <v>7</v>
      </c>
      <c r="F114" s="21">
        <v>4</v>
      </c>
      <c r="G114" s="21"/>
      <c r="H114" s="21"/>
      <c r="I114" s="21">
        <v>6</v>
      </c>
      <c r="J114" s="21">
        <v>5</v>
      </c>
      <c r="K114" s="21">
        <v>6</v>
      </c>
      <c r="L114" s="21">
        <v>5</v>
      </c>
      <c r="M114" s="21">
        <v>6</v>
      </c>
      <c r="N114" s="21">
        <v>7.5</v>
      </c>
      <c r="O114" s="17">
        <f t="shared" ref="O114:O118" si="5">D114+F114+H114+J114+L114+N114</f>
        <v>21.5</v>
      </c>
      <c r="P114" s="17">
        <v>21.5</v>
      </c>
      <c r="Q114" s="58" t="s">
        <v>128</v>
      </c>
    </row>
    <row r="115" spans="1:17" ht="15.6">
      <c r="A115" s="15" t="s">
        <v>85</v>
      </c>
      <c r="B115" s="9" t="s">
        <v>21</v>
      </c>
      <c r="C115" s="17">
        <v>6</v>
      </c>
      <c r="D115" s="17">
        <v>5</v>
      </c>
      <c r="E115" s="17">
        <v>10</v>
      </c>
      <c r="F115" s="17">
        <v>1</v>
      </c>
      <c r="G115" s="56">
        <v>14</v>
      </c>
      <c r="H115" s="56">
        <v>1</v>
      </c>
      <c r="I115" s="17">
        <v>7</v>
      </c>
      <c r="J115" s="17">
        <v>4</v>
      </c>
      <c r="K115" s="17">
        <v>10</v>
      </c>
      <c r="L115" s="17">
        <v>1</v>
      </c>
      <c r="M115" s="17">
        <v>8</v>
      </c>
      <c r="N115" s="17">
        <v>4.5</v>
      </c>
      <c r="O115" s="17">
        <f t="shared" si="5"/>
        <v>16.5</v>
      </c>
      <c r="P115" s="17">
        <v>15.5</v>
      </c>
      <c r="Q115" s="58" t="s">
        <v>169</v>
      </c>
    </row>
    <row r="116" spans="1:17" ht="28.8">
      <c r="A116" s="11" t="s">
        <v>91</v>
      </c>
      <c r="B116" s="9" t="s">
        <v>8</v>
      </c>
      <c r="C116" s="17">
        <v>12</v>
      </c>
      <c r="D116" s="17">
        <v>1</v>
      </c>
      <c r="E116" s="17">
        <v>12</v>
      </c>
      <c r="F116" s="17">
        <v>1</v>
      </c>
      <c r="G116" s="56"/>
      <c r="H116" s="56"/>
      <c r="I116" s="17"/>
      <c r="J116" s="17"/>
      <c r="K116" s="17">
        <v>3</v>
      </c>
      <c r="L116" s="17">
        <v>8</v>
      </c>
      <c r="M116" s="17">
        <v>2</v>
      </c>
      <c r="N116" s="17">
        <v>15</v>
      </c>
      <c r="O116" s="17">
        <f t="shared" si="5"/>
        <v>25</v>
      </c>
      <c r="P116" s="17">
        <v>25</v>
      </c>
      <c r="Q116" s="58" t="s">
        <v>142</v>
      </c>
    </row>
    <row r="117" spans="1:17" ht="15.6">
      <c r="A117" s="11" t="s">
        <v>86</v>
      </c>
      <c r="B117" s="12" t="s">
        <v>21</v>
      </c>
      <c r="C117" s="17">
        <v>7</v>
      </c>
      <c r="D117" s="17">
        <v>4</v>
      </c>
      <c r="E117" s="17">
        <v>15</v>
      </c>
      <c r="F117" s="17">
        <v>2</v>
      </c>
      <c r="G117" s="17">
        <v>11</v>
      </c>
      <c r="H117" s="17">
        <v>1</v>
      </c>
      <c r="I117" s="17">
        <v>10</v>
      </c>
      <c r="J117" s="17">
        <v>1</v>
      </c>
      <c r="K117" s="17">
        <v>11</v>
      </c>
      <c r="L117" s="17">
        <v>1</v>
      </c>
      <c r="M117" s="56"/>
      <c r="N117" s="56"/>
      <c r="O117" s="17">
        <f t="shared" si="5"/>
        <v>9</v>
      </c>
      <c r="P117" s="17">
        <v>9</v>
      </c>
      <c r="Q117" s="58" t="s">
        <v>143</v>
      </c>
    </row>
    <row r="118" spans="1:17" ht="15.6">
      <c r="A118" s="11" t="s">
        <v>94</v>
      </c>
      <c r="B118" s="11" t="s">
        <v>11</v>
      </c>
      <c r="C118" s="17">
        <v>15</v>
      </c>
      <c r="D118" s="17">
        <v>1</v>
      </c>
      <c r="E118" s="77">
        <v>16</v>
      </c>
      <c r="F118" s="77">
        <v>1</v>
      </c>
      <c r="G118" s="21">
        <v>8</v>
      </c>
      <c r="H118" s="21">
        <v>3</v>
      </c>
      <c r="I118" s="21">
        <v>9</v>
      </c>
      <c r="J118" s="21">
        <v>2</v>
      </c>
      <c r="K118" s="21">
        <v>13</v>
      </c>
      <c r="L118" s="21">
        <v>1</v>
      </c>
      <c r="M118" s="21">
        <v>4</v>
      </c>
      <c r="N118" s="21">
        <v>10.5</v>
      </c>
      <c r="O118" s="17">
        <f t="shared" si="5"/>
        <v>18.5</v>
      </c>
      <c r="P118" s="17">
        <v>17.5</v>
      </c>
      <c r="Q118" s="58" t="s">
        <v>157</v>
      </c>
    </row>
    <row r="119" spans="1:17" ht="28.8">
      <c r="A119" s="14" t="s">
        <v>95</v>
      </c>
      <c r="B119" s="11" t="s">
        <v>21</v>
      </c>
      <c r="C119" s="17">
        <v>16</v>
      </c>
      <c r="D119" s="17">
        <v>1</v>
      </c>
      <c r="E119" s="21">
        <v>14</v>
      </c>
      <c r="F119" s="21">
        <v>1</v>
      </c>
      <c r="G119" s="77">
        <v>17</v>
      </c>
      <c r="H119" s="77">
        <v>1</v>
      </c>
      <c r="I119" s="21">
        <v>11</v>
      </c>
      <c r="J119" s="21">
        <v>1</v>
      </c>
      <c r="K119" s="21">
        <v>15</v>
      </c>
      <c r="L119" s="21">
        <v>1</v>
      </c>
      <c r="M119" s="21">
        <v>11</v>
      </c>
      <c r="N119" s="21">
        <v>1.5</v>
      </c>
      <c r="O119" s="17">
        <f t="shared" si="4"/>
        <v>6.5</v>
      </c>
      <c r="P119" s="17">
        <v>5.5</v>
      </c>
      <c r="Q119" s="58" t="s">
        <v>123</v>
      </c>
    </row>
    <row r="120" spans="1:17" ht="28.8">
      <c r="A120" s="14" t="s">
        <v>88</v>
      </c>
      <c r="B120" s="12" t="s">
        <v>47</v>
      </c>
      <c r="C120" s="17">
        <v>9</v>
      </c>
      <c r="D120" s="17">
        <v>2</v>
      </c>
      <c r="E120" s="56"/>
      <c r="F120" s="56"/>
      <c r="G120" s="17"/>
      <c r="H120" s="17"/>
      <c r="I120" s="17"/>
      <c r="J120" s="17"/>
      <c r="K120" s="17">
        <v>8</v>
      </c>
      <c r="L120" s="17">
        <v>3</v>
      </c>
      <c r="M120" s="17">
        <v>10</v>
      </c>
      <c r="N120" s="17">
        <v>1.5</v>
      </c>
      <c r="O120" s="17">
        <f t="shared" si="4"/>
        <v>6.5</v>
      </c>
      <c r="P120" s="17">
        <v>6.5</v>
      </c>
      <c r="Q120" s="58" t="s">
        <v>201</v>
      </c>
    </row>
    <row r="121" spans="1:17" ht="28.8">
      <c r="A121" s="14" t="s">
        <v>73</v>
      </c>
      <c r="B121" s="9" t="s">
        <v>11</v>
      </c>
      <c r="C121" s="56"/>
      <c r="D121" s="56"/>
      <c r="E121" s="17"/>
      <c r="F121" s="17"/>
      <c r="G121" s="17">
        <v>16</v>
      </c>
      <c r="H121" s="17">
        <v>1</v>
      </c>
      <c r="I121" s="17">
        <v>13</v>
      </c>
      <c r="J121" s="17">
        <v>1</v>
      </c>
      <c r="K121" s="17">
        <v>16</v>
      </c>
      <c r="L121" s="17">
        <v>1</v>
      </c>
      <c r="M121" s="17">
        <v>13</v>
      </c>
      <c r="N121" s="17">
        <v>1.5</v>
      </c>
      <c r="O121" s="17">
        <f t="shared" si="4"/>
        <v>4.5</v>
      </c>
      <c r="P121" s="17">
        <v>4.5</v>
      </c>
      <c r="Q121" s="58" t="s">
        <v>200</v>
      </c>
    </row>
    <row r="122" spans="1:17" ht="27" customHeight="1">
      <c r="A122" s="60" t="s">
        <v>170</v>
      </c>
      <c r="B122" s="83" t="s">
        <v>171</v>
      </c>
      <c r="C122" s="66"/>
      <c r="D122" s="66"/>
      <c r="E122" s="66"/>
      <c r="F122" s="66"/>
      <c r="G122" s="66">
        <v>1</v>
      </c>
      <c r="H122" s="66">
        <v>12</v>
      </c>
      <c r="I122" s="66"/>
      <c r="J122" s="66"/>
      <c r="K122" s="66"/>
      <c r="L122" s="66"/>
      <c r="M122" s="66"/>
      <c r="N122" s="66"/>
      <c r="O122" s="50"/>
      <c r="P122" s="17"/>
      <c r="Q122" s="30"/>
    </row>
    <row r="123" spans="1:17" s="63" customFormat="1" ht="28.8">
      <c r="A123" s="61" t="s">
        <v>87</v>
      </c>
      <c r="B123" s="62" t="s">
        <v>8</v>
      </c>
      <c r="C123" s="50">
        <v>8</v>
      </c>
      <c r="D123" s="50">
        <v>3</v>
      </c>
      <c r="E123" s="50">
        <v>9</v>
      </c>
      <c r="F123" s="50">
        <v>2</v>
      </c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1"/>
    </row>
    <row r="124" spans="1:17" s="63" customFormat="1" ht="15.6">
      <c r="A124" s="61" t="s">
        <v>92</v>
      </c>
      <c r="B124" s="62" t="s">
        <v>21</v>
      </c>
      <c r="C124" s="50">
        <v>13</v>
      </c>
      <c r="D124" s="50">
        <v>1</v>
      </c>
      <c r="E124" s="50">
        <v>13</v>
      </c>
      <c r="F124" s="50">
        <v>1</v>
      </c>
      <c r="G124" s="50">
        <v>9</v>
      </c>
      <c r="H124" s="50">
        <v>2</v>
      </c>
      <c r="I124" s="50"/>
      <c r="J124" s="50"/>
      <c r="K124" s="50"/>
      <c r="L124" s="50"/>
      <c r="M124" s="50"/>
      <c r="N124" s="50"/>
      <c r="O124" s="50"/>
      <c r="P124" s="50"/>
      <c r="Q124" s="73"/>
    </row>
    <row r="125" spans="1:17" ht="15.6">
      <c r="A125" s="61" t="s">
        <v>89</v>
      </c>
      <c r="B125" s="72" t="s">
        <v>21</v>
      </c>
      <c r="C125" s="50">
        <v>10</v>
      </c>
      <c r="D125" s="50">
        <v>1</v>
      </c>
      <c r="E125" s="50"/>
      <c r="F125" s="50"/>
      <c r="G125" s="50"/>
      <c r="H125" s="50"/>
      <c r="I125" s="50"/>
      <c r="J125" s="50"/>
      <c r="K125" s="50">
        <v>9</v>
      </c>
      <c r="L125" s="50">
        <v>2</v>
      </c>
      <c r="M125" s="50"/>
      <c r="N125" s="50"/>
      <c r="O125" s="50"/>
      <c r="P125" s="50"/>
      <c r="Q125" s="51"/>
    </row>
    <row r="126" spans="1:17" ht="28.2" customHeight="1">
      <c r="A126" s="65" t="s">
        <v>96</v>
      </c>
      <c r="B126" s="61" t="s">
        <v>21</v>
      </c>
      <c r="C126" s="50">
        <v>17</v>
      </c>
      <c r="D126" s="50">
        <v>1</v>
      </c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50"/>
      <c r="P126" s="50"/>
      <c r="Q126" s="51"/>
    </row>
    <row r="127" spans="1:17" ht="15.6">
      <c r="A127" s="61" t="s">
        <v>173</v>
      </c>
      <c r="B127" s="61" t="s">
        <v>16</v>
      </c>
      <c r="C127" s="78"/>
      <c r="D127" s="78"/>
      <c r="E127" s="78"/>
      <c r="F127" s="78"/>
      <c r="G127" s="78">
        <v>12</v>
      </c>
      <c r="H127" s="78">
        <v>1</v>
      </c>
      <c r="I127" s="78"/>
      <c r="J127" s="78"/>
      <c r="K127" s="78"/>
      <c r="L127" s="78"/>
      <c r="M127" s="78"/>
      <c r="N127" s="78"/>
      <c r="O127" s="50"/>
      <c r="P127" s="50"/>
      <c r="Q127" s="51"/>
    </row>
    <row r="128" spans="1:17" ht="29.4" customHeight="1">
      <c r="A128" s="59" t="s">
        <v>172</v>
      </c>
      <c r="B128" s="79" t="s">
        <v>77</v>
      </c>
      <c r="C128" s="80"/>
      <c r="D128" s="80"/>
      <c r="E128" s="80"/>
      <c r="F128" s="80"/>
      <c r="G128" s="66">
        <v>10</v>
      </c>
      <c r="H128" s="66">
        <v>1</v>
      </c>
      <c r="I128" s="66"/>
      <c r="J128" s="66"/>
      <c r="K128" s="66"/>
      <c r="L128" s="66"/>
      <c r="M128" s="66"/>
      <c r="N128" s="66"/>
      <c r="O128" s="50"/>
      <c r="P128" s="50"/>
      <c r="Q128" s="51"/>
    </row>
    <row r="129" spans="1:17" ht="15.6">
      <c r="A129" s="59" t="s">
        <v>174</v>
      </c>
      <c r="B129" s="59" t="s">
        <v>77</v>
      </c>
      <c r="C129" s="66"/>
      <c r="D129" s="66"/>
      <c r="E129" s="66"/>
      <c r="F129" s="66"/>
      <c r="G129" s="66">
        <v>15</v>
      </c>
      <c r="H129" s="66">
        <v>1</v>
      </c>
      <c r="I129" s="66"/>
      <c r="J129" s="66"/>
      <c r="K129" s="66"/>
      <c r="L129" s="66"/>
      <c r="M129" s="66"/>
      <c r="N129" s="66"/>
      <c r="O129" s="50"/>
      <c r="P129" s="50"/>
      <c r="Q129" s="51"/>
    </row>
    <row r="130" spans="1:17" ht="15.6">
      <c r="A130" s="59" t="s">
        <v>148</v>
      </c>
      <c r="B130" s="59" t="s">
        <v>186</v>
      </c>
      <c r="C130" s="66"/>
      <c r="D130" s="66"/>
      <c r="E130" s="66"/>
      <c r="F130" s="66"/>
      <c r="G130" s="66"/>
      <c r="H130" s="66"/>
      <c r="I130" s="66">
        <v>12</v>
      </c>
      <c r="J130" s="66">
        <v>1</v>
      </c>
      <c r="K130" s="66"/>
      <c r="L130" s="66"/>
      <c r="M130" s="66"/>
      <c r="N130" s="66"/>
      <c r="O130" s="50"/>
      <c r="P130" s="50"/>
      <c r="Q130" s="51"/>
    </row>
    <row r="131" spans="1:17" ht="15.6">
      <c r="A131" s="59" t="s">
        <v>205</v>
      </c>
      <c r="B131" s="61" t="s">
        <v>21</v>
      </c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>
        <v>12</v>
      </c>
      <c r="N131" s="66">
        <v>1.5</v>
      </c>
      <c r="O131" s="50"/>
      <c r="P131" s="50"/>
      <c r="Q131" s="51"/>
    </row>
    <row r="132" spans="1:17" ht="16.8" customHeight="1">
      <c r="A132" s="61" t="s">
        <v>97</v>
      </c>
      <c r="B132" s="61" t="s">
        <v>7</v>
      </c>
      <c r="C132" s="50"/>
      <c r="D132" s="50">
        <v>0</v>
      </c>
      <c r="E132" s="66"/>
      <c r="F132" s="66"/>
      <c r="G132" s="66"/>
      <c r="H132" s="66"/>
      <c r="I132" s="66"/>
      <c r="J132" s="66"/>
      <c r="K132" s="66">
        <v>17</v>
      </c>
      <c r="L132" s="66">
        <v>1</v>
      </c>
      <c r="M132" s="66"/>
      <c r="N132" s="66"/>
      <c r="O132" s="50"/>
      <c r="P132" s="50"/>
      <c r="Q132" s="51"/>
    </row>
    <row r="133" spans="1:17" ht="15.6">
      <c r="A133" s="59" t="s">
        <v>140</v>
      </c>
      <c r="B133" s="81" t="s">
        <v>109</v>
      </c>
      <c r="C133" s="66"/>
      <c r="D133" s="66"/>
      <c r="E133" s="66">
        <v>5</v>
      </c>
      <c r="F133" s="66">
        <v>6</v>
      </c>
      <c r="G133" s="66"/>
      <c r="H133" s="66"/>
      <c r="I133" s="66"/>
      <c r="J133" s="66"/>
      <c r="K133" s="66"/>
      <c r="L133" s="66"/>
      <c r="M133" s="66"/>
      <c r="N133" s="66"/>
      <c r="O133" s="50"/>
      <c r="P133" s="50"/>
      <c r="Q133" s="51"/>
    </row>
    <row r="134" spans="1:17" ht="32.4" customHeight="1">
      <c r="A134" s="72" t="s">
        <v>93</v>
      </c>
      <c r="B134" s="82" t="s">
        <v>109</v>
      </c>
      <c r="C134" s="50">
        <v>14</v>
      </c>
      <c r="D134" s="50">
        <v>1</v>
      </c>
      <c r="E134" s="66"/>
      <c r="F134" s="66"/>
      <c r="G134" s="66"/>
      <c r="H134" s="66"/>
      <c r="I134" s="66"/>
      <c r="J134" s="66"/>
      <c r="K134" s="66">
        <v>14</v>
      </c>
      <c r="L134" s="66">
        <v>1</v>
      </c>
      <c r="M134" s="66"/>
      <c r="N134" s="66"/>
      <c r="O134" s="50"/>
      <c r="P134" s="50"/>
      <c r="Q134" s="51"/>
    </row>
    <row r="135" spans="1:17" ht="50.4" customHeight="1">
      <c r="A135" s="100" t="s">
        <v>164</v>
      </c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44"/>
      <c r="Q135" s="38"/>
    </row>
    <row r="136" spans="1:17" ht="18.600000000000001" customHeight="1">
      <c r="A136" s="47" t="s">
        <v>198</v>
      </c>
    </row>
    <row r="137" spans="1:17" ht="18.600000000000001" customHeight="1">
      <c r="A137" s="55" t="s">
        <v>199</v>
      </c>
    </row>
    <row r="139" spans="1:17" ht="15.6">
      <c r="A139" s="33" t="s">
        <v>155</v>
      </c>
    </row>
    <row r="140" spans="1:17">
      <c r="A140" s="106" t="s">
        <v>0</v>
      </c>
      <c r="B140" s="101" t="s">
        <v>5</v>
      </c>
      <c r="C140" s="106" t="s">
        <v>118</v>
      </c>
      <c r="D140" s="106"/>
      <c r="E140" s="105" t="s">
        <v>111</v>
      </c>
      <c r="F140" s="106"/>
      <c r="G140" s="105" t="s">
        <v>112</v>
      </c>
      <c r="H140" s="106"/>
      <c r="I140" s="105" t="s">
        <v>114</v>
      </c>
      <c r="J140" s="106"/>
      <c r="K140" s="105" t="s">
        <v>115</v>
      </c>
      <c r="L140" s="106"/>
      <c r="M140" s="105" t="s">
        <v>116</v>
      </c>
      <c r="N140" s="106"/>
      <c r="O140" s="106" t="s">
        <v>1</v>
      </c>
      <c r="P140" s="101" t="s">
        <v>197</v>
      </c>
      <c r="Q140" s="107" t="s">
        <v>2</v>
      </c>
    </row>
    <row r="141" spans="1:17" ht="26.4">
      <c r="A141" s="106"/>
      <c r="B141" s="102"/>
      <c r="C141" s="7" t="s">
        <v>3</v>
      </c>
      <c r="D141" s="7" t="s">
        <v>4</v>
      </c>
      <c r="E141" s="8" t="s">
        <v>3</v>
      </c>
      <c r="F141" s="8" t="s">
        <v>4</v>
      </c>
      <c r="G141" s="8" t="s">
        <v>3</v>
      </c>
      <c r="H141" s="8" t="s">
        <v>4</v>
      </c>
      <c r="I141" s="8" t="s">
        <v>3</v>
      </c>
      <c r="J141" s="8" t="s">
        <v>4</v>
      </c>
      <c r="K141" s="8" t="s">
        <v>3</v>
      </c>
      <c r="L141" s="8" t="s">
        <v>4</v>
      </c>
      <c r="M141" s="8" t="s">
        <v>3</v>
      </c>
      <c r="N141" s="8" t="s">
        <v>4</v>
      </c>
      <c r="O141" s="106"/>
      <c r="P141" s="102"/>
      <c r="Q141" s="107"/>
    </row>
    <row r="142" spans="1:17" ht="15.6">
      <c r="A142" s="9" t="s">
        <v>81</v>
      </c>
      <c r="B142" s="10" t="s">
        <v>21</v>
      </c>
      <c r="C142" s="19">
        <v>1</v>
      </c>
      <c r="D142" s="19">
        <v>12</v>
      </c>
      <c r="E142" s="19">
        <v>1</v>
      </c>
      <c r="F142" s="19">
        <v>12</v>
      </c>
      <c r="G142" s="91">
        <v>4</v>
      </c>
      <c r="H142" s="91">
        <v>7</v>
      </c>
      <c r="I142" s="19">
        <v>1</v>
      </c>
      <c r="J142" s="19">
        <v>12</v>
      </c>
      <c r="K142" s="19">
        <v>2</v>
      </c>
      <c r="L142" s="19">
        <v>10</v>
      </c>
      <c r="M142" s="19">
        <v>2</v>
      </c>
      <c r="N142" s="19">
        <v>18</v>
      </c>
      <c r="O142" s="19">
        <f>D142+F142+H142+J142+L142+N142</f>
        <v>71</v>
      </c>
      <c r="P142" s="19">
        <v>65</v>
      </c>
      <c r="Q142" s="58" t="s">
        <v>138</v>
      </c>
    </row>
    <row r="143" spans="1:17" ht="15.6">
      <c r="A143" s="11" t="s">
        <v>97</v>
      </c>
      <c r="B143" s="11" t="s">
        <v>7</v>
      </c>
      <c r="C143" s="19">
        <v>2</v>
      </c>
      <c r="D143" s="19">
        <v>10</v>
      </c>
      <c r="E143" s="19">
        <v>3</v>
      </c>
      <c r="F143" s="19">
        <v>8</v>
      </c>
      <c r="G143" s="91" t="s">
        <v>149</v>
      </c>
      <c r="H143" s="91" t="s">
        <v>149</v>
      </c>
      <c r="I143" s="19">
        <v>26</v>
      </c>
      <c r="J143" s="19">
        <v>1</v>
      </c>
      <c r="K143" s="19">
        <v>3</v>
      </c>
      <c r="L143" s="19">
        <v>8</v>
      </c>
      <c r="M143" s="19">
        <v>12</v>
      </c>
      <c r="N143" s="19">
        <v>1.5</v>
      </c>
      <c r="O143" s="19">
        <f>D143+F143+J143+L143+N143</f>
        <v>28.5</v>
      </c>
      <c r="P143" s="19">
        <v>28.5</v>
      </c>
      <c r="Q143" s="58" t="s">
        <v>162</v>
      </c>
    </row>
    <row r="144" spans="1:17" ht="14.4" customHeight="1">
      <c r="A144" s="11" t="s">
        <v>51</v>
      </c>
      <c r="B144" s="9" t="s">
        <v>51</v>
      </c>
      <c r="C144" s="19">
        <v>3</v>
      </c>
      <c r="D144" s="19">
        <v>8</v>
      </c>
      <c r="E144" s="19">
        <v>14</v>
      </c>
      <c r="F144" s="19">
        <v>1</v>
      </c>
      <c r="G144" s="19">
        <v>7</v>
      </c>
      <c r="H144" s="19">
        <v>4</v>
      </c>
      <c r="I144" s="91">
        <v>15</v>
      </c>
      <c r="J144" s="91">
        <v>1</v>
      </c>
      <c r="K144" s="19">
        <v>4</v>
      </c>
      <c r="L144" s="19">
        <v>7</v>
      </c>
      <c r="M144" s="19">
        <v>6</v>
      </c>
      <c r="N144" s="19">
        <v>7.5</v>
      </c>
      <c r="O144" s="19">
        <f>D144+F144+H144+J144+L144+N144</f>
        <v>28.5</v>
      </c>
      <c r="P144" s="19">
        <v>27.5</v>
      </c>
      <c r="Q144" s="58" t="s">
        <v>163</v>
      </c>
    </row>
    <row r="145" spans="1:17" ht="28.8">
      <c r="A145" s="9" t="s">
        <v>91</v>
      </c>
      <c r="B145" s="9" t="s">
        <v>8</v>
      </c>
      <c r="C145" s="19">
        <v>14</v>
      </c>
      <c r="D145" s="19">
        <v>1</v>
      </c>
      <c r="E145" s="22">
        <v>24</v>
      </c>
      <c r="F145" s="22">
        <v>1</v>
      </c>
      <c r="G145" s="92"/>
      <c r="H145" s="92"/>
      <c r="I145" s="22"/>
      <c r="J145" s="22"/>
      <c r="K145" s="22">
        <v>5</v>
      </c>
      <c r="L145" s="22">
        <v>6</v>
      </c>
      <c r="M145" s="22">
        <v>1</v>
      </c>
      <c r="N145" s="22">
        <v>18</v>
      </c>
      <c r="O145" s="19">
        <f>D145+F145+H145+J145+L145+N145</f>
        <v>26</v>
      </c>
      <c r="P145" s="19">
        <v>26</v>
      </c>
      <c r="Q145" s="58" t="s">
        <v>168</v>
      </c>
    </row>
    <row r="146" spans="1:17" ht="16.2" customHeight="1">
      <c r="A146" s="11" t="s">
        <v>104</v>
      </c>
      <c r="B146" s="11" t="s">
        <v>21</v>
      </c>
      <c r="C146" s="19">
        <v>30</v>
      </c>
      <c r="D146" s="19">
        <v>1</v>
      </c>
      <c r="E146" s="92" t="s">
        <v>137</v>
      </c>
      <c r="F146" s="92" t="s">
        <v>137</v>
      </c>
      <c r="G146" s="22">
        <v>3</v>
      </c>
      <c r="H146" s="22">
        <v>8</v>
      </c>
      <c r="I146" s="22">
        <v>3</v>
      </c>
      <c r="J146" s="22">
        <v>8</v>
      </c>
      <c r="K146" s="22">
        <v>17</v>
      </c>
      <c r="L146" s="22">
        <v>1</v>
      </c>
      <c r="M146" s="22">
        <v>8</v>
      </c>
      <c r="N146" s="22">
        <v>4.5</v>
      </c>
      <c r="O146" s="19">
        <f>D146+H146+J146+L146+N146</f>
        <v>22.5</v>
      </c>
      <c r="P146" s="19">
        <v>22.5</v>
      </c>
      <c r="Q146" s="58" t="s">
        <v>127</v>
      </c>
    </row>
    <row r="147" spans="1:17" ht="15.6">
      <c r="A147" s="16" t="s">
        <v>94</v>
      </c>
      <c r="B147" s="16" t="s">
        <v>11</v>
      </c>
      <c r="C147" s="92"/>
      <c r="D147" s="92"/>
      <c r="E147" s="22">
        <v>33</v>
      </c>
      <c r="F147" s="22">
        <v>1</v>
      </c>
      <c r="G147" s="22">
        <v>29</v>
      </c>
      <c r="H147" s="22">
        <v>1</v>
      </c>
      <c r="I147" s="22">
        <v>2</v>
      </c>
      <c r="J147" s="22">
        <v>10</v>
      </c>
      <c r="K147" s="22">
        <v>14</v>
      </c>
      <c r="L147" s="22">
        <v>1</v>
      </c>
      <c r="M147" s="22">
        <v>5</v>
      </c>
      <c r="N147" s="22">
        <v>9</v>
      </c>
      <c r="O147" s="19">
        <f>D147+F147+H147+J147+L147+N147</f>
        <v>22</v>
      </c>
      <c r="P147" s="19">
        <v>22</v>
      </c>
      <c r="Q147" s="58" t="s">
        <v>139</v>
      </c>
    </row>
    <row r="148" spans="1:17" ht="15.6">
      <c r="A148" s="11" t="s">
        <v>82</v>
      </c>
      <c r="B148" s="12" t="s">
        <v>16</v>
      </c>
      <c r="C148" s="19">
        <v>7</v>
      </c>
      <c r="D148" s="19">
        <v>4</v>
      </c>
      <c r="E148" s="19">
        <v>21</v>
      </c>
      <c r="F148" s="19">
        <v>1</v>
      </c>
      <c r="G148" s="91">
        <v>34</v>
      </c>
      <c r="H148" s="91">
        <v>1</v>
      </c>
      <c r="I148" s="19">
        <v>14</v>
      </c>
      <c r="J148" s="19">
        <v>1</v>
      </c>
      <c r="K148" s="19">
        <v>1</v>
      </c>
      <c r="L148" s="19">
        <v>12</v>
      </c>
      <c r="M148" s="19">
        <v>9</v>
      </c>
      <c r="N148" s="19">
        <v>3</v>
      </c>
      <c r="O148" s="19">
        <f>D148+F148+H148+J148+L148+N148</f>
        <v>22</v>
      </c>
      <c r="P148" s="19">
        <v>21</v>
      </c>
      <c r="Q148" s="58" t="s">
        <v>193</v>
      </c>
    </row>
    <row r="149" spans="1:17" ht="28.2" customHeight="1">
      <c r="A149" s="14" t="s">
        <v>83</v>
      </c>
      <c r="B149" s="12" t="s">
        <v>16</v>
      </c>
      <c r="C149" s="19">
        <v>9</v>
      </c>
      <c r="D149" s="19">
        <v>2</v>
      </c>
      <c r="E149" s="19">
        <v>6</v>
      </c>
      <c r="F149" s="19">
        <v>5</v>
      </c>
      <c r="G149" s="19">
        <v>5</v>
      </c>
      <c r="H149" s="19">
        <v>6</v>
      </c>
      <c r="I149" s="91"/>
      <c r="J149" s="91"/>
      <c r="K149" s="19">
        <v>21</v>
      </c>
      <c r="L149" s="19">
        <v>1</v>
      </c>
      <c r="M149" s="19">
        <v>7</v>
      </c>
      <c r="N149" s="19">
        <v>6</v>
      </c>
      <c r="O149" s="19">
        <f>D149+F149+H149+J149+L149+N149</f>
        <v>20</v>
      </c>
      <c r="P149" s="19">
        <v>20</v>
      </c>
      <c r="Q149" s="58" t="s">
        <v>128</v>
      </c>
    </row>
    <row r="150" spans="1:17" ht="28.2" customHeight="1">
      <c r="A150" s="14" t="s">
        <v>98</v>
      </c>
      <c r="B150" s="12" t="s">
        <v>21</v>
      </c>
      <c r="C150" s="91"/>
      <c r="D150" s="91"/>
      <c r="E150" s="19"/>
      <c r="F150" s="19"/>
      <c r="G150" s="19">
        <v>2</v>
      </c>
      <c r="H150" s="19">
        <v>10</v>
      </c>
      <c r="I150" s="19">
        <v>8</v>
      </c>
      <c r="J150" s="19">
        <v>3</v>
      </c>
      <c r="K150" s="19">
        <v>8</v>
      </c>
      <c r="L150" s="19">
        <v>3</v>
      </c>
      <c r="M150" s="19">
        <v>11</v>
      </c>
      <c r="N150" s="19">
        <v>1.5</v>
      </c>
      <c r="O150" s="19">
        <f t="shared" ref="O150:O158" si="6">D150+F150+H150+J150+L150+N150</f>
        <v>17.5</v>
      </c>
      <c r="P150" s="19">
        <v>17.5</v>
      </c>
      <c r="Q150" s="58" t="s">
        <v>169</v>
      </c>
    </row>
    <row r="151" spans="1:17" ht="15.6">
      <c r="A151" s="11" t="s">
        <v>54</v>
      </c>
      <c r="B151" s="12" t="s">
        <v>77</v>
      </c>
      <c r="C151" s="19">
        <v>4</v>
      </c>
      <c r="D151" s="19">
        <v>7</v>
      </c>
      <c r="E151" s="19">
        <v>12</v>
      </c>
      <c r="F151" s="19">
        <v>1</v>
      </c>
      <c r="G151" s="19">
        <v>8</v>
      </c>
      <c r="H151" s="19">
        <v>3</v>
      </c>
      <c r="I151" s="19">
        <v>20</v>
      </c>
      <c r="J151" s="19">
        <v>1</v>
      </c>
      <c r="K151" s="19">
        <v>7</v>
      </c>
      <c r="L151" s="19">
        <v>4</v>
      </c>
      <c r="M151" s="91"/>
      <c r="N151" s="91"/>
      <c r="O151" s="19">
        <f t="shared" si="6"/>
        <v>16</v>
      </c>
      <c r="P151" s="19">
        <v>16</v>
      </c>
      <c r="Q151" s="58" t="s">
        <v>142</v>
      </c>
    </row>
    <row r="152" spans="1:17" ht="28.2" customHeight="1">
      <c r="A152" s="29" t="s">
        <v>141</v>
      </c>
      <c r="B152" s="16" t="s">
        <v>14</v>
      </c>
      <c r="C152" s="22"/>
      <c r="D152" s="22"/>
      <c r="E152" s="22">
        <v>18</v>
      </c>
      <c r="F152" s="22">
        <v>1</v>
      </c>
      <c r="G152" s="92"/>
      <c r="H152" s="92"/>
      <c r="I152" s="22">
        <v>29</v>
      </c>
      <c r="J152" s="22">
        <v>1</v>
      </c>
      <c r="K152" s="22">
        <v>12</v>
      </c>
      <c r="L152" s="22">
        <v>1</v>
      </c>
      <c r="M152" s="22">
        <v>3</v>
      </c>
      <c r="N152" s="22">
        <v>12</v>
      </c>
      <c r="O152" s="19">
        <f>D152+F152+H152+J152+L152+N152</f>
        <v>15</v>
      </c>
      <c r="P152" s="19">
        <v>15</v>
      </c>
      <c r="Q152" s="58" t="s">
        <v>143</v>
      </c>
    </row>
    <row r="153" spans="1:17" ht="15.6">
      <c r="A153" s="11" t="s">
        <v>84</v>
      </c>
      <c r="B153" s="40" t="s">
        <v>16</v>
      </c>
      <c r="C153" s="19">
        <v>8</v>
      </c>
      <c r="D153" s="19">
        <v>3</v>
      </c>
      <c r="E153" s="19">
        <v>13</v>
      </c>
      <c r="F153" s="19">
        <v>1</v>
      </c>
      <c r="G153" s="19">
        <v>13</v>
      </c>
      <c r="H153" s="19">
        <v>1</v>
      </c>
      <c r="I153" s="91">
        <v>18</v>
      </c>
      <c r="J153" s="91">
        <v>1</v>
      </c>
      <c r="K153" s="19">
        <v>6</v>
      </c>
      <c r="L153" s="19">
        <v>5</v>
      </c>
      <c r="M153" s="19">
        <v>13</v>
      </c>
      <c r="N153" s="19">
        <v>1.5</v>
      </c>
      <c r="O153" s="19">
        <f t="shared" si="6"/>
        <v>12.5</v>
      </c>
      <c r="P153" s="19">
        <v>11.5</v>
      </c>
      <c r="Q153" s="58" t="s">
        <v>206</v>
      </c>
    </row>
    <row r="154" spans="1:17" ht="15.6">
      <c r="A154" s="15" t="s">
        <v>52</v>
      </c>
      <c r="B154" s="9" t="s">
        <v>10</v>
      </c>
      <c r="C154" s="19">
        <v>6</v>
      </c>
      <c r="D154" s="19">
        <v>5</v>
      </c>
      <c r="E154" s="19">
        <v>10</v>
      </c>
      <c r="F154" s="19">
        <v>1</v>
      </c>
      <c r="G154" s="19">
        <v>9</v>
      </c>
      <c r="H154" s="19">
        <v>2</v>
      </c>
      <c r="I154" s="91"/>
      <c r="J154" s="91"/>
      <c r="K154" s="19">
        <v>9</v>
      </c>
      <c r="L154" s="19">
        <v>2</v>
      </c>
      <c r="M154" s="19">
        <v>10</v>
      </c>
      <c r="N154" s="19">
        <v>1.5</v>
      </c>
      <c r="O154" s="19">
        <f>D154+F154+H154+J154+L154+N154</f>
        <v>11.5</v>
      </c>
      <c r="P154" s="19">
        <v>11.5</v>
      </c>
      <c r="Q154" s="58" t="s">
        <v>206</v>
      </c>
    </row>
    <row r="155" spans="1:17" ht="15.6">
      <c r="A155" s="11" t="s">
        <v>33</v>
      </c>
      <c r="B155" s="11" t="s">
        <v>7</v>
      </c>
      <c r="C155" s="19">
        <v>19</v>
      </c>
      <c r="D155" s="19">
        <v>1</v>
      </c>
      <c r="E155" s="22">
        <v>22</v>
      </c>
      <c r="F155" s="22">
        <v>1</v>
      </c>
      <c r="G155" s="22">
        <v>25</v>
      </c>
      <c r="H155" s="22">
        <v>1</v>
      </c>
      <c r="I155" s="22">
        <v>5</v>
      </c>
      <c r="J155" s="22">
        <v>6</v>
      </c>
      <c r="K155" s="92"/>
      <c r="L155" s="92"/>
      <c r="M155" s="22">
        <v>22</v>
      </c>
      <c r="N155" s="22">
        <v>1.5</v>
      </c>
      <c r="O155" s="19">
        <f t="shared" si="6"/>
        <v>10.5</v>
      </c>
      <c r="P155" s="19">
        <v>10.5</v>
      </c>
      <c r="Q155" s="58" t="s">
        <v>207</v>
      </c>
    </row>
    <row r="156" spans="1:17" ht="15.6">
      <c r="A156" s="11" t="s">
        <v>28</v>
      </c>
      <c r="B156" s="11" t="s">
        <v>14</v>
      </c>
      <c r="C156" s="19">
        <v>15</v>
      </c>
      <c r="D156" s="19">
        <v>1</v>
      </c>
      <c r="E156" s="22">
        <v>19</v>
      </c>
      <c r="F156" s="22">
        <v>1</v>
      </c>
      <c r="G156" s="92"/>
      <c r="H156" s="92"/>
      <c r="I156" s="22">
        <v>4</v>
      </c>
      <c r="J156" s="22">
        <v>7</v>
      </c>
      <c r="K156" s="22"/>
      <c r="L156" s="22"/>
      <c r="M156" s="22">
        <v>16</v>
      </c>
      <c r="N156" s="22">
        <v>1.5</v>
      </c>
      <c r="O156" s="19">
        <f t="shared" si="6"/>
        <v>10.5</v>
      </c>
      <c r="P156" s="19">
        <v>10.5</v>
      </c>
      <c r="Q156" s="58" t="s">
        <v>207</v>
      </c>
    </row>
    <row r="157" spans="1:17" ht="16.2" customHeight="1">
      <c r="A157" s="11" t="s">
        <v>30</v>
      </c>
      <c r="B157" s="9" t="s">
        <v>14</v>
      </c>
      <c r="C157" s="19">
        <v>11</v>
      </c>
      <c r="D157" s="19">
        <v>1</v>
      </c>
      <c r="E157" s="19">
        <v>9</v>
      </c>
      <c r="F157" s="19">
        <v>2</v>
      </c>
      <c r="G157" s="19">
        <v>23</v>
      </c>
      <c r="H157" s="19">
        <v>1</v>
      </c>
      <c r="I157" s="19">
        <v>6</v>
      </c>
      <c r="J157" s="19">
        <v>5</v>
      </c>
      <c r="K157" s="19">
        <v>11</v>
      </c>
      <c r="L157" s="19">
        <v>1</v>
      </c>
      <c r="M157" s="91"/>
      <c r="N157" s="91"/>
      <c r="O157" s="19">
        <f>D157+F157+H157+J157+L157+N157</f>
        <v>10</v>
      </c>
      <c r="P157" s="19">
        <v>10</v>
      </c>
      <c r="Q157" s="58" t="s">
        <v>158</v>
      </c>
    </row>
    <row r="158" spans="1:17" ht="28.8">
      <c r="A158" s="11" t="s">
        <v>53</v>
      </c>
      <c r="B158" s="9" t="s">
        <v>8</v>
      </c>
      <c r="C158" s="19">
        <v>5</v>
      </c>
      <c r="D158" s="19">
        <v>6</v>
      </c>
      <c r="E158" s="91"/>
      <c r="F158" s="91"/>
      <c r="G158" s="19">
        <v>15</v>
      </c>
      <c r="H158" s="19">
        <v>1</v>
      </c>
      <c r="I158" s="19">
        <v>35</v>
      </c>
      <c r="J158" s="19">
        <v>1</v>
      </c>
      <c r="K158" s="19">
        <v>10</v>
      </c>
      <c r="L158" s="19">
        <v>1</v>
      </c>
      <c r="M158" s="19"/>
      <c r="N158" s="19"/>
      <c r="O158" s="19">
        <f t="shared" si="6"/>
        <v>9</v>
      </c>
      <c r="P158" s="19">
        <v>9</v>
      </c>
      <c r="Q158" s="58" t="s">
        <v>194</v>
      </c>
    </row>
    <row r="159" spans="1:17" ht="16.2" customHeight="1">
      <c r="A159" s="16" t="s">
        <v>119</v>
      </c>
      <c r="B159" s="16" t="s">
        <v>21</v>
      </c>
      <c r="C159" s="92"/>
      <c r="D159" s="92"/>
      <c r="E159" s="22">
        <v>7</v>
      </c>
      <c r="F159" s="22">
        <v>4</v>
      </c>
      <c r="G159" s="22">
        <v>11</v>
      </c>
      <c r="H159" s="22">
        <v>1</v>
      </c>
      <c r="I159" s="22"/>
      <c r="J159" s="22"/>
      <c r="K159" s="22">
        <v>16</v>
      </c>
      <c r="L159" s="22">
        <v>1</v>
      </c>
      <c r="M159" s="22">
        <v>14</v>
      </c>
      <c r="N159" s="22">
        <v>1.5</v>
      </c>
      <c r="O159" s="19">
        <f t="shared" ref="O159:O170" si="7">D159+F159+H159+J159+L159+N159</f>
        <v>7.5</v>
      </c>
      <c r="P159" s="19">
        <v>7.5</v>
      </c>
      <c r="Q159" s="58" t="s">
        <v>192</v>
      </c>
    </row>
    <row r="160" spans="1:17" ht="15.6">
      <c r="A160" s="11" t="s">
        <v>44</v>
      </c>
      <c r="B160" s="11" t="s">
        <v>21</v>
      </c>
      <c r="C160" s="19">
        <v>26</v>
      </c>
      <c r="D160" s="19">
        <v>1</v>
      </c>
      <c r="E160" s="92">
        <v>45</v>
      </c>
      <c r="F160" s="92">
        <v>1</v>
      </c>
      <c r="G160" s="22">
        <v>41</v>
      </c>
      <c r="H160" s="22">
        <v>1</v>
      </c>
      <c r="I160" s="22">
        <v>30</v>
      </c>
      <c r="J160" s="22">
        <v>1</v>
      </c>
      <c r="K160" s="22">
        <v>29</v>
      </c>
      <c r="L160" s="22">
        <v>1</v>
      </c>
      <c r="M160" s="22">
        <v>25</v>
      </c>
      <c r="N160" s="22">
        <v>1.5</v>
      </c>
      <c r="O160" s="19">
        <f t="shared" si="7"/>
        <v>6.5</v>
      </c>
      <c r="P160" s="19">
        <v>5.5</v>
      </c>
      <c r="Q160" s="58" t="s">
        <v>209</v>
      </c>
    </row>
    <row r="161" spans="1:19" ht="28.2" customHeight="1">
      <c r="A161" s="14" t="s">
        <v>63</v>
      </c>
      <c r="B161" s="11" t="s">
        <v>21</v>
      </c>
      <c r="C161" s="19">
        <v>24</v>
      </c>
      <c r="D161" s="19">
        <v>1</v>
      </c>
      <c r="E161" s="22">
        <v>43</v>
      </c>
      <c r="F161" s="22">
        <v>1</v>
      </c>
      <c r="G161" s="22">
        <v>24</v>
      </c>
      <c r="H161" s="22">
        <v>1</v>
      </c>
      <c r="I161" s="22">
        <v>15</v>
      </c>
      <c r="J161" s="22">
        <v>1</v>
      </c>
      <c r="K161" s="92"/>
      <c r="L161" s="92"/>
      <c r="M161" s="22">
        <v>19</v>
      </c>
      <c r="N161" s="22">
        <v>1.5</v>
      </c>
      <c r="O161" s="19">
        <f>D161+F161+H161+J161+L161+N161</f>
        <v>5.5</v>
      </c>
      <c r="P161" s="19">
        <v>5.5</v>
      </c>
      <c r="Q161" s="58" t="s">
        <v>209</v>
      </c>
    </row>
    <row r="162" spans="1:19" ht="15.6">
      <c r="A162" s="16" t="s">
        <v>125</v>
      </c>
      <c r="B162" s="16" t="s">
        <v>21</v>
      </c>
      <c r="C162" s="92"/>
      <c r="D162" s="92"/>
      <c r="E162" s="22">
        <v>36</v>
      </c>
      <c r="F162" s="22">
        <v>1</v>
      </c>
      <c r="G162" s="22">
        <v>30</v>
      </c>
      <c r="H162" s="22">
        <v>1</v>
      </c>
      <c r="I162" s="22">
        <v>23</v>
      </c>
      <c r="J162" s="22">
        <v>1</v>
      </c>
      <c r="K162" s="22">
        <v>23</v>
      </c>
      <c r="L162" s="22">
        <v>1</v>
      </c>
      <c r="M162" s="22">
        <v>21</v>
      </c>
      <c r="N162" s="22">
        <v>1.5</v>
      </c>
      <c r="O162" s="19">
        <f>D162+F162+H162+J162+L162+N162</f>
        <v>5.5</v>
      </c>
      <c r="P162" s="19">
        <v>5.5</v>
      </c>
      <c r="Q162" s="58" t="s">
        <v>209</v>
      </c>
    </row>
    <row r="163" spans="1:19" ht="27.6" customHeight="1">
      <c r="A163" s="14" t="s">
        <v>55</v>
      </c>
      <c r="B163" s="11" t="s">
        <v>21</v>
      </c>
      <c r="C163" s="91">
        <v>34</v>
      </c>
      <c r="D163" s="91">
        <v>1</v>
      </c>
      <c r="E163" s="22">
        <v>17</v>
      </c>
      <c r="F163" s="22">
        <v>1</v>
      </c>
      <c r="G163" s="22">
        <v>22</v>
      </c>
      <c r="H163" s="22">
        <v>1</v>
      </c>
      <c r="I163" s="22">
        <v>17</v>
      </c>
      <c r="J163" s="22">
        <v>1</v>
      </c>
      <c r="K163" s="22">
        <v>22</v>
      </c>
      <c r="L163" s="22">
        <v>1</v>
      </c>
      <c r="M163" s="22">
        <v>15</v>
      </c>
      <c r="N163" s="22">
        <v>1.5</v>
      </c>
      <c r="O163" s="19">
        <f t="shared" si="7"/>
        <v>6.5</v>
      </c>
      <c r="P163" s="19">
        <v>5.5</v>
      </c>
      <c r="Q163" s="58" t="s">
        <v>209</v>
      </c>
    </row>
    <row r="164" spans="1:19" ht="28.8">
      <c r="A164" s="29" t="s">
        <v>73</v>
      </c>
      <c r="B164" s="16" t="s">
        <v>11</v>
      </c>
      <c r="C164" s="92"/>
      <c r="D164" s="92"/>
      <c r="E164" s="22">
        <v>49</v>
      </c>
      <c r="F164" s="22">
        <v>1</v>
      </c>
      <c r="G164" s="22">
        <v>42</v>
      </c>
      <c r="H164" s="22">
        <v>1</v>
      </c>
      <c r="I164" s="22">
        <v>40</v>
      </c>
      <c r="J164" s="22">
        <v>1</v>
      </c>
      <c r="K164" s="22">
        <v>31</v>
      </c>
      <c r="L164" s="22">
        <v>1</v>
      </c>
      <c r="M164" s="22">
        <v>30</v>
      </c>
      <c r="N164" s="22">
        <v>1</v>
      </c>
      <c r="O164" s="19">
        <f>D164+F164+H164+J164+L164+N164</f>
        <v>5</v>
      </c>
      <c r="P164" s="19">
        <v>5</v>
      </c>
      <c r="Q164" s="58" t="s">
        <v>208</v>
      </c>
    </row>
    <row r="165" spans="1:19" ht="28.8">
      <c r="A165" s="11" t="s">
        <v>106</v>
      </c>
      <c r="B165" s="9" t="s">
        <v>8</v>
      </c>
      <c r="C165" s="19">
        <v>10</v>
      </c>
      <c r="D165" s="19">
        <v>1</v>
      </c>
      <c r="E165" s="19">
        <v>25</v>
      </c>
      <c r="F165" s="19">
        <v>1</v>
      </c>
      <c r="G165" s="19">
        <v>17</v>
      </c>
      <c r="H165" s="19">
        <v>1</v>
      </c>
      <c r="I165" s="91"/>
      <c r="J165" s="91"/>
      <c r="K165" s="19"/>
      <c r="L165" s="19"/>
      <c r="M165" s="19">
        <v>17</v>
      </c>
      <c r="N165" s="19">
        <v>1.5</v>
      </c>
      <c r="O165" s="19">
        <f>D165+F165+H165+J165+L165+N165</f>
        <v>4.5</v>
      </c>
      <c r="P165" s="19">
        <v>4.5</v>
      </c>
      <c r="Q165" s="58" t="s">
        <v>210</v>
      </c>
    </row>
    <row r="166" spans="1:19" ht="15.6">
      <c r="A166" s="16" t="s">
        <v>85</v>
      </c>
      <c r="B166" s="16" t="s">
        <v>21</v>
      </c>
      <c r="C166" s="22"/>
      <c r="D166" s="22"/>
      <c r="E166" s="22">
        <v>16</v>
      </c>
      <c r="F166" s="22">
        <v>1</v>
      </c>
      <c r="G166" s="22">
        <v>19</v>
      </c>
      <c r="H166" s="22">
        <v>1</v>
      </c>
      <c r="I166" s="22">
        <v>24</v>
      </c>
      <c r="J166" s="22">
        <v>1</v>
      </c>
      <c r="K166" s="92"/>
      <c r="L166" s="92"/>
      <c r="M166" s="22">
        <v>18</v>
      </c>
      <c r="N166" s="22">
        <v>1.5</v>
      </c>
      <c r="O166" s="19">
        <f>D166+F166+H166+J166+L166+N166</f>
        <v>4.5</v>
      </c>
      <c r="P166" s="19">
        <v>4.5</v>
      </c>
      <c r="Q166" s="58" t="s">
        <v>210</v>
      </c>
    </row>
    <row r="167" spans="1:19" ht="16.8" customHeight="1">
      <c r="A167" s="16" t="s">
        <v>68</v>
      </c>
      <c r="B167" s="16" t="s">
        <v>10</v>
      </c>
      <c r="C167" s="22"/>
      <c r="D167" s="22"/>
      <c r="E167" s="22">
        <v>35</v>
      </c>
      <c r="F167" s="22">
        <v>1</v>
      </c>
      <c r="G167" s="22">
        <v>26</v>
      </c>
      <c r="H167" s="22">
        <v>1</v>
      </c>
      <c r="I167" s="22">
        <v>39</v>
      </c>
      <c r="J167" s="22">
        <v>1</v>
      </c>
      <c r="K167" s="92"/>
      <c r="L167" s="92"/>
      <c r="M167" s="22">
        <v>24</v>
      </c>
      <c r="N167" s="22">
        <v>1.5</v>
      </c>
      <c r="O167" s="19">
        <f>D167+F167+H167+J167+L167+N167</f>
        <v>4.5</v>
      </c>
      <c r="P167" s="19">
        <v>4.5</v>
      </c>
      <c r="Q167" s="58" t="s">
        <v>210</v>
      </c>
    </row>
    <row r="168" spans="1:19" ht="15.6">
      <c r="A168" s="11" t="s">
        <v>13</v>
      </c>
      <c r="B168" s="12" t="s">
        <v>14</v>
      </c>
      <c r="C168" s="19">
        <v>13</v>
      </c>
      <c r="D168" s="19">
        <v>1</v>
      </c>
      <c r="E168" s="19">
        <v>20</v>
      </c>
      <c r="F168" s="19">
        <v>1</v>
      </c>
      <c r="G168" s="19">
        <v>20</v>
      </c>
      <c r="H168" s="19">
        <v>1</v>
      </c>
      <c r="I168" s="19">
        <v>22</v>
      </c>
      <c r="J168" s="19">
        <v>1</v>
      </c>
      <c r="K168" s="91"/>
      <c r="L168" s="91"/>
      <c r="M168" s="19"/>
      <c r="N168" s="19"/>
      <c r="O168" s="19">
        <f t="shared" si="7"/>
        <v>4</v>
      </c>
      <c r="P168" s="19">
        <v>4</v>
      </c>
      <c r="Q168" s="58" t="s">
        <v>211</v>
      </c>
    </row>
    <row r="169" spans="1:19" ht="15.6">
      <c r="A169" s="11" t="s">
        <v>60</v>
      </c>
      <c r="B169" s="11" t="s">
        <v>6</v>
      </c>
      <c r="C169" s="19">
        <v>17</v>
      </c>
      <c r="D169" s="19">
        <v>1</v>
      </c>
      <c r="E169" s="22">
        <v>34</v>
      </c>
      <c r="F169" s="22">
        <v>1</v>
      </c>
      <c r="G169" s="22">
        <v>14</v>
      </c>
      <c r="H169" s="22">
        <v>1</v>
      </c>
      <c r="I169" s="22">
        <v>25</v>
      </c>
      <c r="J169" s="22">
        <v>1</v>
      </c>
      <c r="K169" s="92"/>
      <c r="L169" s="92"/>
      <c r="M169" s="22"/>
      <c r="N169" s="22"/>
      <c r="O169" s="19">
        <f t="shared" si="7"/>
        <v>4</v>
      </c>
      <c r="P169" s="19">
        <v>4</v>
      </c>
      <c r="Q169" s="58" t="s">
        <v>211</v>
      </c>
    </row>
    <row r="170" spans="1:19" ht="15.6">
      <c r="A170" s="11" t="s">
        <v>17</v>
      </c>
      <c r="B170" s="11" t="s">
        <v>16</v>
      </c>
      <c r="C170" s="19">
        <v>23</v>
      </c>
      <c r="D170" s="19">
        <v>1</v>
      </c>
      <c r="E170" s="22">
        <v>29</v>
      </c>
      <c r="F170" s="22">
        <v>1</v>
      </c>
      <c r="G170" s="22">
        <v>37</v>
      </c>
      <c r="H170" s="22">
        <v>1</v>
      </c>
      <c r="I170" s="22">
        <v>16</v>
      </c>
      <c r="J170" s="22">
        <v>1</v>
      </c>
      <c r="K170" s="92"/>
      <c r="L170" s="92"/>
      <c r="M170" s="22"/>
      <c r="N170" s="22"/>
      <c r="O170" s="19">
        <f t="shared" si="7"/>
        <v>4</v>
      </c>
      <c r="P170" s="19">
        <v>4</v>
      </c>
      <c r="Q170" s="58" t="s">
        <v>211</v>
      </c>
    </row>
    <row r="171" spans="1:19" ht="15.6">
      <c r="A171" s="11" t="s">
        <v>92</v>
      </c>
      <c r="B171" s="11" t="s">
        <v>21</v>
      </c>
      <c r="C171" s="19">
        <v>16</v>
      </c>
      <c r="D171" s="19">
        <v>1</v>
      </c>
      <c r="E171" s="22">
        <v>30</v>
      </c>
      <c r="F171" s="22">
        <v>1</v>
      </c>
      <c r="G171" s="22">
        <v>12</v>
      </c>
      <c r="H171" s="22">
        <v>1</v>
      </c>
      <c r="I171" s="92"/>
      <c r="J171" s="92"/>
      <c r="K171" s="22">
        <v>18</v>
      </c>
      <c r="L171" s="22">
        <v>1</v>
      </c>
      <c r="M171" s="22"/>
      <c r="N171" s="22"/>
      <c r="O171" s="19">
        <f t="shared" ref="O171" si="8">D171+F171+H171+J171+L171+N171</f>
        <v>4</v>
      </c>
      <c r="P171" s="19">
        <v>4</v>
      </c>
      <c r="Q171" s="58" t="s">
        <v>211</v>
      </c>
    </row>
    <row r="172" spans="1:19" ht="18.600000000000001" customHeight="1">
      <c r="A172" s="11" t="s">
        <v>46</v>
      </c>
      <c r="B172" s="14" t="s">
        <v>10</v>
      </c>
      <c r="C172" s="19"/>
      <c r="D172" s="19"/>
      <c r="E172" s="19"/>
      <c r="F172" s="19"/>
      <c r="G172" s="91"/>
      <c r="H172" s="91"/>
      <c r="I172" s="19">
        <v>27</v>
      </c>
      <c r="J172" s="19">
        <v>1</v>
      </c>
      <c r="K172" s="19">
        <v>30</v>
      </c>
      <c r="L172" s="19">
        <v>1</v>
      </c>
      <c r="M172" s="19">
        <v>28</v>
      </c>
      <c r="N172" s="19">
        <v>1.5</v>
      </c>
      <c r="O172" s="19">
        <f>D172+F172+H172+J172+L172+N172</f>
        <v>3.5</v>
      </c>
      <c r="P172" s="19">
        <v>3.5</v>
      </c>
      <c r="Q172" s="58" t="s">
        <v>212</v>
      </c>
      <c r="S172" s="34"/>
    </row>
    <row r="173" spans="1:19" ht="15.6">
      <c r="A173" s="16" t="s">
        <v>120</v>
      </c>
      <c r="B173" s="16" t="s">
        <v>14</v>
      </c>
      <c r="C173" s="22"/>
      <c r="D173" s="22"/>
      <c r="E173" s="22">
        <v>23</v>
      </c>
      <c r="F173" s="22">
        <v>1</v>
      </c>
      <c r="G173" s="22">
        <v>21</v>
      </c>
      <c r="H173" s="22">
        <v>1</v>
      </c>
      <c r="I173" s="22"/>
      <c r="J173" s="22"/>
      <c r="K173" s="92"/>
      <c r="L173" s="92"/>
      <c r="M173" s="22">
        <v>14</v>
      </c>
      <c r="N173" s="22">
        <v>1.5</v>
      </c>
      <c r="O173" s="19">
        <f>D173+F173+H173+J173+L173+N173</f>
        <v>3.5</v>
      </c>
      <c r="P173" s="19">
        <v>3.5</v>
      </c>
      <c r="Q173" s="58" t="s">
        <v>212</v>
      </c>
    </row>
    <row r="174" spans="1:19" ht="28.2" customHeight="1">
      <c r="A174" s="29" t="s">
        <v>102</v>
      </c>
      <c r="B174" s="16" t="s">
        <v>107</v>
      </c>
      <c r="C174" s="22"/>
      <c r="D174" s="22"/>
      <c r="E174" s="22">
        <v>48</v>
      </c>
      <c r="F174" s="22">
        <v>1</v>
      </c>
      <c r="G174" s="22">
        <v>45</v>
      </c>
      <c r="H174" s="22">
        <v>1</v>
      </c>
      <c r="I174" s="92"/>
      <c r="J174" s="92"/>
      <c r="K174" s="22">
        <v>28</v>
      </c>
      <c r="L174" s="22">
        <v>1</v>
      </c>
      <c r="M174" s="22"/>
      <c r="N174" s="22"/>
      <c r="O174" s="19">
        <f>D174+F174+H174+J174+L174+N174</f>
        <v>3</v>
      </c>
      <c r="P174" s="19">
        <v>3</v>
      </c>
      <c r="Q174" s="58" t="s">
        <v>213</v>
      </c>
    </row>
    <row r="175" spans="1:19" ht="15.6">
      <c r="A175" s="11" t="s">
        <v>74</v>
      </c>
      <c r="B175" s="11" t="s">
        <v>21</v>
      </c>
      <c r="C175" s="19">
        <v>33</v>
      </c>
      <c r="D175" s="19">
        <v>1</v>
      </c>
      <c r="E175" s="22" t="s">
        <v>149</v>
      </c>
      <c r="F175" s="22" t="s">
        <v>149</v>
      </c>
      <c r="G175" s="92"/>
      <c r="H175" s="92"/>
      <c r="I175" s="22">
        <v>13</v>
      </c>
      <c r="J175" s="22">
        <v>1</v>
      </c>
      <c r="K175" s="22">
        <v>26</v>
      </c>
      <c r="L175" s="22">
        <v>1</v>
      </c>
      <c r="M175" s="22"/>
      <c r="N175" s="22"/>
      <c r="O175" s="19">
        <f>D175+H175+J175+L175+N175</f>
        <v>3</v>
      </c>
      <c r="P175" s="19">
        <v>3</v>
      </c>
      <c r="Q175" s="58" t="s">
        <v>213</v>
      </c>
    </row>
    <row r="176" spans="1:19" ht="15.6">
      <c r="A176" s="11" t="s">
        <v>100</v>
      </c>
      <c r="B176" s="11" t="s">
        <v>21</v>
      </c>
      <c r="C176" s="19">
        <v>22</v>
      </c>
      <c r="D176" s="19">
        <v>1</v>
      </c>
      <c r="E176" s="22">
        <v>27</v>
      </c>
      <c r="F176" s="22">
        <v>1</v>
      </c>
      <c r="G176" s="22">
        <v>27</v>
      </c>
      <c r="H176" s="22">
        <v>1</v>
      </c>
      <c r="I176" s="92"/>
      <c r="J176" s="92"/>
      <c r="K176" s="22"/>
      <c r="L176" s="22"/>
      <c r="M176" s="22"/>
      <c r="N176" s="22"/>
      <c r="O176" s="19">
        <f>D176+F176+H176+J176+L176+N176</f>
        <v>3</v>
      </c>
      <c r="P176" s="19">
        <v>3</v>
      </c>
      <c r="Q176" s="58" t="s">
        <v>213</v>
      </c>
    </row>
    <row r="177" spans="1:17" s="63" customFormat="1" ht="15.6" customHeight="1">
      <c r="A177" s="61" t="s">
        <v>187</v>
      </c>
      <c r="B177" s="89" t="s">
        <v>185</v>
      </c>
      <c r="C177" s="85"/>
      <c r="D177" s="85"/>
      <c r="E177" s="85"/>
      <c r="F177" s="85"/>
      <c r="G177" s="85"/>
      <c r="H177" s="85"/>
      <c r="I177" s="85">
        <v>7</v>
      </c>
      <c r="J177" s="85">
        <v>4</v>
      </c>
      <c r="K177" s="85"/>
      <c r="L177" s="85"/>
      <c r="M177" s="85">
        <v>4</v>
      </c>
      <c r="N177" s="85">
        <v>10.5</v>
      </c>
      <c r="O177" s="85"/>
      <c r="P177" s="85"/>
      <c r="Q177" s="86"/>
    </row>
    <row r="178" spans="1:17" s="63" customFormat="1" ht="15.6">
      <c r="A178" s="59" t="s">
        <v>145</v>
      </c>
      <c r="B178" s="59" t="s">
        <v>146</v>
      </c>
      <c r="C178" s="88"/>
      <c r="D178" s="88"/>
      <c r="E178" s="88">
        <v>8</v>
      </c>
      <c r="F178" s="88">
        <v>3</v>
      </c>
      <c r="G178" s="88"/>
      <c r="H178" s="88"/>
      <c r="I178" s="88">
        <v>21</v>
      </c>
      <c r="J178" s="88">
        <v>1</v>
      </c>
      <c r="K178" s="88"/>
      <c r="L178" s="88"/>
      <c r="M178" s="88"/>
      <c r="N178" s="88"/>
      <c r="O178" s="85"/>
      <c r="P178" s="85"/>
      <c r="Q178" s="86"/>
    </row>
    <row r="179" spans="1:17" s="63" customFormat="1" ht="15.6">
      <c r="A179" s="59" t="s">
        <v>129</v>
      </c>
      <c r="B179" s="59" t="s">
        <v>130</v>
      </c>
      <c r="C179" s="88"/>
      <c r="D179" s="88"/>
      <c r="E179" s="88">
        <v>5</v>
      </c>
      <c r="F179" s="88">
        <v>6</v>
      </c>
      <c r="G179" s="88">
        <v>38</v>
      </c>
      <c r="H179" s="88">
        <v>1</v>
      </c>
      <c r="I179" s="88"/>
      <c r="J179" s="88"/>
      <c r="K179" s="88"/>
      <c r="L179" s="88"/>
      <c r="M179" s="88"/>
      <c r="N179" s="88"/>
      <c r="O179" s="85"/>
      <c r="P179" s="85"/>
      <c r="Q179" s="86"/>
    </row>
    <row r="180" spans="1:17" s="99" customFormat="1" ht="28.8">
      <c r="A180" s="60" t="s">
        <v>90</v>
      </c>
      <c r="B180" s="60" t="s">
        <v>21</v>
      </c>
      <c r="C180" s="97"/>
      <c r="D180" s="97"/>
      <c r="E180" s="97">
        <v>4</v>
      </c>
      <c r="F180" s="97">
        <v>7</v>
      </c>
      <c r="G180" s="97">
        <v>6</v>
      </c>
      <c r="H180" s="97">
        <v>5</v>
      </c>
      <c r="I180" s="97"/>
      <c r="J180" s="97"/>
      <c r="K180" s="97"/>
      <c r="L180" s="97"/>
      <c r="M180" s="97"/>
      <c r="N180" s="97"/>
      <c r="O180" s="85"/>
      <c r="P180" s="85"/>
      <c r="Q180" s="98"/>
    </row>
    <row r="181" spans="1:17" s="63" customFormat="1" ht="15" customHeight="1">
      <c r="A181" s="61" t="s">
        <v>175</v>
      </c>
      <c r="B181" s="61" t="s">
        <v>21</v>
      </c>
      <c r="C181" s="83"/>
      <c r="D181" s="83"/>
      <c r="E181" s="83"/>
      <c r="F181" s="83"/>
      <c r="G181" s="83">
        <v>1</v>
      </c>
      <c r="H181" s="83">
        <v>12</v>
      </c>
      <c r="I181" s="83">
        <v>12</v>
      </c>
      <c r="J181" s="83">
        <v>1</v>
      </c>
      <c r="K181" s="83"/>
      <c r="L181" s="83"/>
      <c r="M181" s="83"/>
      <c r="N181" s="83"/>
      <c r="O181" s="85"/>
      <c r="P181" s="85"/>
      <c r="Q181" s="86"/>
    </row>
    <row r="182" spans="1:17" ht="28.8">
      <c r="A182" s="61" t="s">
        <v>87</v>
      </c>
      <c r="B182" s="72" t="s">
        <v>8</v>
      </c>
      <c r="C182" s="85">
        <v>12</v>
      </c>
      <c r="D182" s="85">
        <v>1</v>
      </c>
      <c r="E182" s="85">
        <v>11</v>
      </c>
      <c r="F182" s="85">
        <v>1</v>
      </c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6"/>
    </row>
    <row r="183" spans="1:17" ht="28.8" customHeight="1">
      <c r="A183" s="65" t="s">
        <v>37</v>
      </c>
      <c r="B183" s="61" t="s">
        <v>21</v>
      </c>
      <c r="C183" s="85">
        <v>20</v>
      </c>
      <c r="D183" s="85">
        <v>1</v>
      </c>
      <c r="E183" s="88">
        <v>46</v>
      </c>
      <c r="F183" s="88">
        <v>1</v>
      </c>
      <c r="G183" s="88"/>
      <c r="H183" s="88"/>
      <c r="I183" s="88"/>
      <c r="J183" s="88"/>
      <c r="K183" s="88"/>
      <c r="L183" s="88"/>
      <c r="M183" s="88"/>
      <c r="N183" s="88"/>
      <c r="O183" s="85"/>
      <c r="P183" s="85"/>
      <c r="Q183" s="86"/>
    </row>
    <row r="184" spans="1:17" ht="15.6">
      <c r="A184" s="61" t="s">
        <v>101</v>
      </c>
      <c r="B184" s="61" t="s">
        <v>107</v>
      </c>
      <c r="C184" s="85">
        <v>27</v>
      </c>
      <c r="D184" s="85">
        <v>1</v>
      </c>
      <c r="E184" s="88">
        <v>41</v>
      </c>
      <c r="F184" s="88">
        <v>1</v>
      </c>
      <c r="G184" s="88" t="s">
        <v>137</v>
      </c>
      <c r="H184" s="88" t="s">
        <v>137</v>
      </c>
      <c r="I184" s="88"/>
      <c r="J184" s="88"/>
      <c r="K184" s="88"/>
      <c r="L184" s="88"/>
      <c r="M184" s="88"/>
      <c r="N184" s="88"/>
      <c r="O184" s="85"/>
      <c r="P184" s="85"/>
      <c r="Q184" s="86"/>
    </row>
    <row r="185" spans="1:17" ht="15.6">
      <c r="A185" s="61" t="s">
        <v>15</v>
      </c>
      <c r="B185" s="61" t="s">
        <v>10</v>
      </c>
      <c r="C185" s="85">
        <v>18</v>
      </c>
      <c r="D185" s="85">
        <v>1</v>
      </c>
      <c r="E185" s="88"/>
      <c r="F185" s="88"/>
      <c r="G185" s="88">
        <v>40</v>
      </c>
      <c r="H185" s="88">
        <v>1</v>
      </c>
      <c r="I185" s="88"/>
      <c r="J185" s="88"/>
      <c r="K185" s="88"/>
      <c r="L185" s="88"/>
      <c r="M185" s="88"/>
      <c r="N185" s="88"/>
      <c r="O185" s="85"/>
      <c r="P185" s="85"/>
      <c r="Q185" s="86"/>
    </row>
    <row r="186" spans="1:17" ht="15.6">
      <c r="A186" s="61" t="s">
        <v>59</v>
      </c>
      <c r="B186" s="61" t="s">
        <v>21</v>
      </c>
      <c r="C186" s="85">
        <v>31</v>
      </c>
      <c r="D186" s="85">
        <v>1</v>
      </c>
      <c r="E186" s="88"/>
      <c r="F186" s="88"/>
      <c r="G186" s="88">
        <v>28</v>
      </c>
      <c r="H186" s="88">
        <v>1</v>
      </c>
      <c r="I186" s="88"/>
      <c r="J186" s="88"/>
      <c r="K186" s="88"/>
      <c r="L186" s="88"/>
      <c r="M186" s="88"/>
      <c r="N186" s="88"/>
      <c r="O186" s="85"/>
      <c r="P186" s="85"/>
      <c r="Q186" s="86"/>
    </row>
    <row r="187" spans="1:17" s="63" customFormat="1" ht="15.6">
      <c r="A187" s="59" t="s">
        <v>148</v>
      </c>
      <c r="B187" s="59" t="s">
        <v>21</v>
      </c>
      <c r="C187" s="88"/>
      <c r="D187" s="88"/>
      <c r="E187" s="88">
        <v>47</v>
      </c>
      <c r="F187" s="88">
        <v>1</v>
      </c>
      <c r="G187" s="88">
        <v>44</v>
      </c>
      <c r="H187" s="88">
        <v>1</v>
      </c>
      <c r="I187" s="88"/>
      <c r="J187" s="88"/>
      <c r="K187" s="88"/>
      <c r="L187" s="88"/>
      <c r="M187" s="88"/>
      <c r="N187" s="88"/>
      <c r="O187" s="85"/>
      <c r="P187" s="85"/>
      <c r="Q187" s="86"/>
    </row>
    <row r="188" spans="1:17" ht="15.6">
      <c r="A188" s="59" t="s">
        <v>39</v>
      </c>
      <c r="B188" s="59" t="s">
        <v>10</v>
      </c>
      <c r="C188" s="88"/>
      <c r="D188" s="88"/>
      <c r="E188" s="88">
        <v>28</v>
      </c>
      <c r="F188" s="88">
        <v>1</v>
      </c>
      <c r="G188" s="88"/>
      <c r="H188" s="88"/>
      <c r="I188" s="88"/>
      <c r="J188" s="88"/>
      <c r="K188" s="88">
        <v>27</v>
      </c>
      <c r="L188" s="88">
        <v>1</v>
      </c>
      <c r="M188" s="88"/>
      <c r="N188" s="88"/>
      <c r="O188" s="19"/>
      <c r="P188" s="19"/>
      <c r="Q188" s="23"/>
    </row>
    <row r="189" spans="1:17" ht="15.6">
      <c r="A189" s="59" t="s">
        <v>124</v>
      </c>
      <c r="B189" s="59" t="s">
        <v>21</v>
      </c>
      <c r="C189" s="88"/>
      <c r="D189" s="88"/>
      <c r="E189" s="88">
        <v>37</v>
      </c>
      <c r="F189" s="88">
        <v>1</v>
      </c>
      <c r="G189" s="88"/>
      <c r="H189" s="88"/>
      <c r="I189" s="88"/>
      <c r="J189" s="88"/>
      <c r="K189" s="88">
        <v>25</v>
      </c>
      <c r="L189" s="88">
        <v>1</v>
      </c>
      <c r="M189" s="88"/>
      <c r="N189" s="88"/>
      <c r="O189" s="19"/>
      <c r="P189" s="19"/>
      <c r="Q189" s="23"/>
    </row>
    <row r="190" spans="1:17" ht="15.6" customHeight="1">
      <c r="A190" s="61" t="s">
        <v>58</v>
      </c>
      <c r="B190" s="62" t="s">
        <v>14</v>
      </c>
      <c r="C190" s="85"/>
      <c r="D190" s="85"/>
      <c r="E190" s="85"/>
      <c r="F190" s="85"/>
      <c r="G190" s="85"/>
      <c r="H190" s="85"/>
      <c r="I190" s="85">
        <v>10</v>
      </c>
      <c r="J190" s="85">
        <v>1</v>
      </c>
      <c r="K190" s="85">
        <v>20</v>
      </c>
      <c r="L190" s="85">
        <v>1</v>
      </c>
      <c r="M190" s="85"/>
      <c r="N190" s="85"/>
      <c r="O190" s="85"/>
      <c r="P190" s="85"/>
      <c r="Q190" s="86"/>
    </row>
    <row r="191" spans="1:17" ht="31.8" customHeight="1">
      <c r="A191" s="61" t="s">
        <v>72</v>
      </c>
      <c r="B191" s="62" t="s">
        <v>191</v>
      </c>
      <c r="C191" s="85"/>
      <c r="D191" s="87"/>
      <c r="E191" s="85"/>
      <c r="F191" s="85"/>
      <c r="G191" s="85"/>
      <c r="H191" s="85"/>
      <c r="I191" s="85">
        <v>36</v>
      </c>
      <c r="J191" s="85">
        <v>1</v>
      </c>
      <c r="K191" s="85">
        <v>19</v>
      </c>
      <c r="L191" s="85">
        <v>1</v>
      </c>
      <c r="M191" s="85"/>
      <c r="N191" s="85"/>
      <c r="O191" s="85"/>
      <c r="P191" s="85"/>
      <c r="Q191" s="86"/>
    </row>
    <row r="192" spans="1:17" ht="28.8">
      <c r="A192" s="60" t="s">
        <v>136</v>
      </c>
      <c r="B192" s="60" t="s">
        <v>132</v>
      </c>
      <c r="C192" s="88"/>
      <c r="D192" s="88"/>
      <c r="E192" s="88">
        <v>39</v>
      </c>
      <c r="F192" s="88">
        <v>1</v>
      </c>
      <c r="G192" s="88">
        <v>31</v>
      </c>
      <c r="H192" s="88">
        <v>1</v>
      </c>
      <c r="I192" s="88"/>
      <c r="J192" s="88"/>
      <c r="K192" s="88"/>
      <c r="L192" s="88"/>
      <c r="M192" s="88"/>
      <c r="N192" s="88"/>
      <c r="O192" s="85"/>
      <c r="P192" s="85"/>
      <c r="Q192" s="86"/>
    </row>
    <row r="193" spans="1:17" ht="45.6" customHeight="1">
      <c r="A193" s="61" t="s">
        <v>106</v>
      </c>
      <c r="B193" s="89" t="s">
        <v>188</v>
      </c>
      <c r="C193" s="85"/>
      <c r="D193" s="85"/>
      <c r="E193" s="85"/>
      <c r="F193" s="85"/>
      <c r="G193" s="85"/>
      <c r="H193" s="85"/>
      <c r="I193" s="85">
        <v>11</v>
      </c>
      <c r="J193" s="85">
        <v>1</v>
      </c>
      <c r="K193" s="85">
        <v>13</v>
      </c>
      <c r="L193" s="85">
        <v>1</v>
      </c>
      <c r="M193" s="85"/>
      <c r="N193" s="85"/>
      <c r="O193" s="85"/>
      <c r="P193" s="85"/>
      <c r="Q193" s="86"/>
    </row>
    <row r="194" spans="1:17" ht="15.6">
      <c r="A194" s="59" t="s">
        <v>86</v>
      </c>
      <c r="B194" s="59" t="s">
        <v>6</v>
      </c>
      <c r="C194" s="88"/>
      <c r="D194" s="88"/>
      <c r="E194" s="88">
        <v>31</v>
      </c>
      <c r="F194" s="88">
        <v>1</v>
      </c>
      <c r="G194" s="88">
        <v>33</v>
      </c>
      <c r="H194" s="88">
        <v>1</v>
      </c>
      <c r="I194" s="88"/>
      <c r="J194" s="88"/>
      <c r="K194" s="88"/>
      <c r="L194" s="88"/>
      <c r="M194" s="88"/>
      <c r="N194" s="88"/>
      <c r="O194" s="85"/>
      <c r="P194" s="85"/>
      <c r="Q194" s="86"/>
    </row>
    <row r="195" spans="1:17" ht="15.6">
      <c r="A195" s="59" t="s">
        <v>18</v>
      </c>
      <c r="B195" s="59" t="s">
        <v>10</v>
      </c>
      <c r="C195" s="88"/>
      <c r="D195" s="88"/>
      <c r="E195" s="88">
        <v>38</v>
      </c>
      <c r="F195" s="88">
        <v>1</v>
      </c>
      <c r="G195" s="88"/>
      <c r="H195" s="88"/>
      <c r="I195" s="88"/>
      <c r="J195" s="88"/>
      <c r="K195" s="88">
        <v>25</v>
      </c>
      <c r="L195" s="88">
        <v>1</v>
      </c>
      <c r="M195" s="88"/>
      <c r="N195" s="88"/>
      <c r="O195" s="85"/>
      <c r="P195" s="85"/>
      <c r="Q195" s="86"/>
    </row>
    <row r="196" spans="1:17" ht="15.6">
      <c r="A196" s="59" t="s">
        <v>59</v>
      </c>
      <c r="B196" s="59" t="s">
        <v>21</v>
      </c>
      <c r="C196" s="88"/>
      <c r="D196" s="88"/>
      <c r="E196" s="88">
        <v>40</v>
      </c>
      <c r="F196" s="88">
        <v>1</v>
      </c>
      <c r="G196" s="88"/>
      <c r="H196" s="88"/>
      <c r="I196" s="88"/>
      <c r="J196" s="88"/>
      <c r="K196" s="88"/>
      <c r="L196" s="88"/>
      <c r="M196" s="88"/>
      <c r="N196" s="88"/>
      <c r="O196" s="85"/>
      <c r="P196" s="85"/>
      <c r="Q196" s="86"/>
    </row>
    <row r="197" spans="1:17" ht="28.8">
      <c r="A197" s="65" t="s">
        <v>102</v>
      </c>
      <c r="B197" s="61" t="s">
        <v>107</v>
      </c>
      <c r="C197" s="85">
        <v>28</v>
      </c>
      <c r="D197" s="85">
        <v>1</v>
      </c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5"/>
      <c r="P197" s="85"/>
      <c r="Q197" s="86"/>
    </row>
    <row r="198" spans="1:17" ht="15.6">
      <c r="A198" s="61" t="s">
        <v>103</v>
      </c>
      <c r="B198" s="61" t="s">
        <v>10</v>
      </c>
      <c r="C198" s="85">
        <v>29</v>
      </c>
      <c r="D198" s="85">
        <v>1</v>
      </c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5"/>
      <c r="P198" s="85"/>
      <c r="Q198" s="86"/>
    </row>
    <row r="199" spans="1:17" ht="28.8">
      <c r="A199" s="61" t="s">
        <v>43</v>
      </c>
      <c r="B199" s="65" t="s">
        <v>47</v>
      </c>
      <c r="C199" s="85">
        <v>25</v>
      </c>
      <c r="D199" s="85">
        <v>1</v>
      </c>
      <c r="E199" s="88"/>
      <c r="F199" s="88"/>
      <c r="G199" s="88"/>
      <c r="H199" s="88"/>
      <c r="I199" s="88"/>
      <c r="J199" s="88"/>
      <c r="K199" s="88"/>
      <c r="L199" s="88"/>
      <c r="M199" s="88">
        <v>23</v>
      </c>
      <c r="N199" s="88">
        <v>1.5</v>
      </c>
      <c r="O199" s="85"/>
      <c r="P199" s="85"/>
      <c r="Q199" s="86"/>
    </row>
    <row r="200" spans="1:17" ht="30" customHeight="1">
      <c r="A200" s="60" t="s">
        <v>131</v>
      </c>
      <c r="B200" s="60" t="s">
        <v>132</v>
      </c>
      <c r="C200" s="88"/>
      <c r="D200" s="88"/>
      <c r="E200" s="88">
        <v>26</v>
      </c>
      <c r="F200" s="88">
        <v>1</v>
      </c>
      <c r="G200" s="88"/>
      <c r="H200" s="88"/>
      <c r="I200" s="88"/>
      <c r="J200" s="88"/>
      <c r="K200" s="88"/>
      <c r="L200" s="88"/>
      <c r="M200" s="88"/>
      <c r="N200" s="88"/>
      <c r="O200" s="85"/>
      <c r="P200" s="85"/>
      <c r="Q200" s="86"/>
    </row>
    <row r="201" spans="1:17" ht="15.6">
      <c r="A201" s="59" t="s">
        <v>65</v>
      </c>
      <c r="B201" s="59" t="s">
        <v>16</v>
      </c>
      <c r="C201" s="88"/>
      <c r="D201" s="88"/>
      <c r="E201" s="88">
        <v>42</v>
      </c>
      <c r="F201" s="88">
        <v>1</v>
      </c>
      <c r="G201" s="88"/>
      <c r="H201" s="88"/>
      <c r="I201" s="88"/>
      <c r="J201" s="88"/>
      <c r="K201" s="88"/>
      <c r="L201" s="88"/>
      <c r="M201" s="88"/>
      <c r="N201" s="88"/>
      <c r="O201" s="85"/>
      <c r="P201" s="85"/>
      <c r="Q201" s="86"/>
    </row>
    <row r="202" spans="1:17" ht="15.6">
      <c r="A202" s="59" t="s">
        <v>64</v>
      </c>
      <c r="B202" s="59" t="s">
        <v>16</v>
      </c>
      <c r="C202" s="88"/>
      <c r="D202" s="88"/>
      <c r="E202" s="88">
        <v>44</v>
      </c>
      <c r="F202" s="88">
        <v>1</v>
      </c>
      <c r="G202" s="88"/>
      <c r="H202" s="88"/>
      <c r="I202" s="88"/>
      <c r="J202" s="88"/>
      <c r="K202" s="88"/>
      <c r="L202" s="88"/>
      <c r="M202" s="88"/>
      <c r="N202" s="88"/>
      <c r="O202" s="85"/>
      <c r="P202" s="85"/>
      <c r="Q202" s="86"/>
    </row>
    <row r="203" spans="1:17" ht="15.6">
      <c r="A203" s="59" t="s">
        <v>57</v>
      </c>
      <c r="B203" s="59" t="s">
        <v>14</v>
      </c>
      <c r="C203" s="88"/>
      <c r="D203" s="88"/>
      <c r="E203" s="88"/>
      <c r="F203" s="88"/>
      <c r="G203" s="88">
        <v>10</v>
      </c>
      <c r="H203" s="88">
        <v>1</v>
      </c>
      <c r="I203" s="88"/>
      <c r="J203" s="88"/>
      <c r="K203" s="88"/>
      <c r="L203" s="88"/>
      <c r="M203" s="88"/>
      <c r="N203" s="88"/>
      <c r="O203" s="85"/>
      <c r="P203" s="85"/>
      <c r="Q203" s="86"/>
    </row>
    <row r="204" spans="1:17" ht="15.6">
      <c r="A204" s="59" t="s">
        <v>15</v>
      </c>
      <c r="B204" s="59" t="s">
        <v>10</v>
      </c>
      <c r="C204" s="88"/>
      <c r="D204" s="88"/>
      <c r="E204" s="88">
        <v>32</v>
      </c>
      <c r="F204" s="88">
        <v>1</v>
      </c>
      <c r="G204" s="88"/>
      <c r="H204" s="88"/>
      <c r="I204" s="88"/>
      <c r="J204" s="88"/>
      <c r="K204" s="88"/>
      <c r="L204" s="88"/>
      <c r="M204" s="88"/>
      <c r="N204" s="88"/>
      <c r="O204" s="85"/>
      <c r="P204" s="85"/>
      <c r="Q204" s="86"/>
    </row>
    <row r="205" spans="1:17" ht="15.6">
      <c r="A205" s="61" t="s">
        <v>61</v>
      </c>
      <c r="B205" s="89" t="s">
        <v>21</v>
      </c>
      <c r="C205" s="85"/>
      <c r="D205" s="85"/>
      <c r="E205" s="85"/>
      <c r="F205" s="85"/>
      <c r="G205" s="85">
        <v>16</v>
      </c>
      <c r="H205" s="85">
        <v>1</v>
      </c>
      <c r="I205" s="85"/>
      <c r="J205" s="85"/>
      <c r="K205" s="85"/>
      <c r="L205" s="85"/>
      <c r="M205" s="85"/>
      <c r="N205" s="85"/>
      <c r="O205" s="85"/>
      <c r="P205" s="85"/>
      <c r="Q205" s="86"/>
    </row>
    <row r="206" spans="1:17" ht="28.8">
      <c r="A206" s="65" t="s">
        <v>167</v>
      </c>
      <c r="B206" s="89" t="s">
        <v>77</v>
      </c>
      <c r="C206" s="85"/>
      <c r="D206" s="85"/>
      <c r="E206" s="85"/>
      <c r="F206" s="85"/>
      <c r="G206" s="85">
        <v>32</v>
      </c>
      <c r="H206" s="85">
        <v>1</v>
      </c>
      <c r="I206" s="85"/>
      <c r="J206" s="85"/>
      <c r="K206" s="85"/>
      <c r="L206" s="85"/>
      <c r="M206" s="85"/>
      <c r="N206" s="85"/>
      <c r="O206" s="85"/>
      <c r="P206" s="85"/>
      <c r="Q206" s="86"/>
    </row>
    <row r="207" spans="1:17" ht="28.8" customHeight="1">
      <c r="A207" s="65" t="s">
        <v>176</v>
      </c>
      <c r="B207" s="89" t="s">
        <v>21</v>
      </c>
      <c r="C207" s="85"/>
      <c r="D207" s="85"/>
      <c r="E207" s="85"/>
      <c r="F207" s="85"/>
      <c r="G207" s="85">
        <v>35</v>
      </c>
      <c r="H207" s="85">
        <v>1</v>
      </c>
      <c r="I207" s="85"/>
      <c r="J207" s="85"/>
      <c r="K207" s="85"/>
      <c r="L207" s="85"/>
      <c r="M207" s="85"/>
      <c r="N207" s="85"/>
      <c r="O207" s="85"/>
      <c r="P207" s="85"/>
      <c r="Q207" s="86"/>
    </row>
    <row r="208" spans="1:17" ht="28.8" customHeight="1">
      <c r="A208" s="61" t="s">
        <v>69</v>
      </c>
      <c r="B208" s="89" t="s">
        <v>16</v>
      </c>
      <c r="C208" s="85"/>
      <c r="D208" s="85"/>
      <c r="E208" s="85"/>
      <c r="F208" s="85"/>
      <c r="G208" s="85">
        <v>36</v>
      </c>
      <c r="H208" s="85">
        <v>1</v>
      </c>
      <c r="I208" s="85"/>
      <c r="J208" s="85"/>
      <c r="K208" s="85"/>
      <c r="L208" s="85"/>
      <c r="M208" s="85"/>
      <c r="N208" s="85"/>
      <c r="O208" s="85"/>
      <c r="P208" s="85"/>
      <c r="Q208" s="86"/>
    </row>
    <row r="209" spans="1:17" ht="15.6">
      <c r="A209" s="61" t="s">
        <v>174</v>
      </c>
      <c r="B209" s="89" t="s">
        <v>77</v>
      </c>
      <c r="C209" s="85"/>
      <c r="D209" s="85"/>
      <c r="E209" s="85"/>
      <c r="F209" s="85"/>
      <c r="G209" s="85">
        <v>39</v>
      </c>
      <c r="H209" s="85">
        <v>1</v>
      </c>
      <c r="I209" s="85"/>
      <c r="J209" s="85"/>
      <c r="K209" s="85"/>
      <c r="L209" s="85"/>
      <c r="M209" s="85"/>
      <c r="N209" s="85"/>
      <c r="O209" s="85"/>
      <c r="P209" s="85"/>
      <c r="Q209" s="86"/>
    </row>
    <row r="210" spans="1:17" ht="15.6" customHeight="1">
      <c r="A210" s="61" t="s">
        <v>27</v>
      </c>
      <c r="B210" s="89" t="s">
        <v>10</v>
      </c>
      <c r="C210" s="85"/>
      <c r="D210" s="85"/>
      <c r="E210" s="85"/>
      <c r="F210" s="85"/>
      <c r="G210" s="85">
        <v>43</v>
      </c>
      <c r="H210" s="85">
        <v>1</v>
      </c>
      <c r="I210" s="85"/>
      <c r="J210" s="85"/>
      <c r="K210" s="85"/>
      <c r="L210" s="85"/>
      <c r="M210" s="85"/>
      <c r="N210" s="85"/>
      <c r="O210" s="85"/>
      <c r="P210" s="85"/>
      <c r="Q210" s="86"/>
    </row>
    <row r="211" spans="1:17" ht="30.6" customHeight="1">
      <c r="A211" s="53" t="s">
        <v>19</v>
      </c>
      <c r="B211" s="54" t="s">
        <v>7</v>
      </c>
      <c r="C211" s="85"/>
      <c r="D211" s="85"/>
      <c r="E211" s="85"/>
      <c r="F211" s="85"/>
      <c r="G211" s="85"/>
      <c r="H211" s="85"/>
      <c r="I211" s="85">
        <v>31</v>
      </c>
      <c r="J211" s="85">
        <v>1</v>
      </c>
      <c r="K211" s="85"/>
      <c r="L211" s="85"/>
      <c r="M211" s="85">
        <v>20</v>
      </c>
      <c r="N211" s="85">
        <v>1.5</v>
      </c>
      <c r="O211" s="85"/>
      <c r="P211" s="85"/>
      <c r="Q211" s="86"/>
    </row>
    <row r="212" spans="1:17" ht="28.2" customHeight="1">
      <c r="A212" s="65" t="s">
        <v>181</v>
      </c>
      <c r="B212" s="62" t="s">
        <v>21</v>
      </c>
      <c r="C212" s="85"/>
      <c r="D212" s="85"/>
      <c r="E212" s="85"/>
      <c r="F212" s="85"/>
      <c r="G212" s="85"/>
      <c r="H212" s="85"/>
      <c r="I212" s="85">
        <v>38</v>
      </c>
      <c r="J212" s="85">
        <v>1</v>
      </c>
      <c r="K212" s="85"/>
      <c r="L212" s="85"/>
      <c r="M212" s="85"/>
      <c r="N212" s="85"/>
      <c r="O212" s="85"/>
      <c r="P212" s="85"/>
      <c r="Q212" s="86"/>
    </row>
    <row r="213" spans="1:17" ht="15.6" customHeight="1">
      <c r="A213" s="52" t="s">
        <v>189</v>
      </c>
      <c r="B213" s="54" t="s">
        <v>190</v>
      </c>
      <c r="C213" s="85"/>
      <c r="D213" s="85"/>
      <c r="E213" s="85"/>
      <c r="F213" s="85"/>
      <c r="G213" s="85"/>
      <c r="H213" s="85"/>
      <c r="I213" s="85">
        <v>32</v>
      </c>
      <c r="J213" s="85">
        <v>1</v>
      </c>
      <c r="K213" s="85"/>
      <c r="L213" s="85"/>
      <c r="M213" s="85"/>
      <c r="N213" s="85"/>
      <c r="O213" s="85"/>
      <c r="P213" s="85"/>
      <c r="Q213" s="86"/>
    </row>
    <row r="214" spans="1:17" ht="31.8" customHeight="1">
      <c r="A214" s="65" t="s">
        <v>67</v>
      </c>
      <c r="B214" s="65" t="s">
        <v>14</v>
      </c>
      <c r="C214" s="85"/>
      <c r="D214" s="85"/>
      <c r="E214" s="85"/>
      <c r="F214" s="85"/>
      <c r="G214" s="85"/>
      <c r="H214" s="85"/>
      <c r="I214" s="85">
        <v>34</v>
      </c>
      <c r="J214" s="85">
        <v>1</v>
      </c>
      <c r="K214" s="85"/>
      <c r="L214" s="85"/>
      <c r="M214" s="85"/>
      <c r="N214" s="85"/>
      <c r="O214" s="85"/>
      <c r="P214" s="85"/>
      <c r="Q214" s="86"/>
    </row>
    <row r="215" spans="1:17" ht="15.6" customHeight="1">
      <c r="A215" s="61" t="s">
        <v>45</v>
      </c>
      <c r="B215" s="65" t="s">
        <v>10</v>
      </c>
      <c r="C215" s="85"/>
      <c r="D215" s="85"/>
      <c r="E215" s="85"/>
      <c r="F215" s="85"/>
      <c r="G215" s="85"/>
      <c r="H215" s="85"/>
      <c r="I215" s="85">
        <v>37</v>
      </c>
      <c r="J215" s="85">
        <v>1</v>
      </c>
      <c r="K215" s="85"/>
      <c r="L215" s="85"/>
      <c r="M215" s="85"/>
      <c r="N215" s="85"/>
      <c r="O215" s="85"/>
      <c r="P215" s="85"/>
      <c r="Q215" s="86"/>
    </row>
    <row r="216" spans="1:17" ht="15.6" customHeight="1">
      <c r="A216" s="52" t="s">
        <v>26</v>
      </c>
      <c r="B216" s="54" t="s">
        <v>186</v>
      </c>
      <c r="C216" s="85"/>
      <c r="D216" s="85"/>
      <c r="E216" s="85"/>
      <c r="F216" s="85"/>
      <c r="G216" s="85"/>
      <c r="H216" s="85"/>
      <c r="I216" s="85">
        <v>33</v>
      </c>
      <c r="J216" s="85">
        <v>1</v>
      </c>
      <c r="K216" s="85"/>
      <c r="L216" s="85"/>
      <c r="M216" s="85"/>
      <c r="N216" s="85"/>
      <c r="O216" s="85"/>
      <c r="P216" s="85"/>
      <c r="Q216" s="86"/>
    </row>
    <row r="217" spans="1:17" ht="15.6" customHeight="1">
      <c r="A217" s="52" t="s">
        <v>22</v>
      </c>
      <c r="B217" s="53" t="s">
        <v>21</v>
      </c>
      <c r="C217" s="85"/>
      <c r="D217" s="85"/>
      <c r="E217" s="85"/>
      <c r="F217" s="85"/>
      <c r="G217" s="85"/>
      <c r="H217" s="85"/>
      <c r="I217" s="85">
        <v>41</v>
      </c>
      <c r="J217" s="85">
        <v>1</v>
      </c>
      <c r="K217" s="85"/>
      <c r="L217" s="85"/>
      <c r="M217" s="85"/>
      <c r="N217" s="85"/>
      <c r="O217" s="85"/>
      <c r="P217" s="85"/>
      <c r="Q217" s="86"/>
    </row>
    <row r="218" spans="1:17" ht="45.6" customHeight="1">
      <c r="A218" s="61" t="s">
        <v>182</v>
      </c>
      <c r="B218" s="65" t="s">
        <v>183</v>
      </c>
      <c r="C218" s="85"/>
      <c r="D218" s="85"/>
      <c r="E218" s="85"/>
      <c r="F218" s="85"/>
      <c r="G218" s="85"/>
      <c r="H218" s="85"/>
      <c r="I218" s="85">
        <v>28</v>
      </c>
      <c r="J218" s="85">
        <v>1</v>
      </c>
      <c r="K218" s="85"/>
      <c r="L218" s="85"/>
      <c r="M218" s="85"/>
      <c r="N218" s="85"/>
      <c r="O218" s="85"/>
      <c r="P218" s="85"/>
      <c r="Q218" s="86"/>
    </row>
    <row r="219" spans="1:17" ht="45.6" customHeight="1">
      <c r="A219" s="61" t="s">
        <v>203</v>
      </c>
      <c r="B219" s="65" t="s">
        <v>204</v>
      </c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>
        <v>29</v>
      </c>
      <c r="N219" s="85">
        <v>1.5</v>
      </c>
      <c r="O219" s="85"/>
      <c r="P219" s="85"/>
      <c r="Q219" s="86"/>
    </row>
    <row r="220" spans="1:17" ht="46.2" customHeight="1">
      <c r="A220" s="61" t="s">
        <v>205</v>
      </c>
      <c r="B220" s="65" t="s">
        <v>21</v>
      </c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>
        <v>26</v>
      </c>
      <c r="N220" s="85">
        <v>1.5</v>
      </c>
      <c r="O220" s="85"/>
      <c r="P220" s="85"/>
      <c r="Q220" s="86"/>
    </row>
    <row r="221" spans="1:17" ht="15.6" customHeight="1">
      <c r="A221" s="61" t="s">
        <v>184</v>
      </c>
      <c r="B221" s="65" t="s">
        <v>185</v>
      </c>
      <c r="C221" s="85"/>
      <c r="D221" s="85"/>
      <c r="E221" s="85"/>
      <c r="F221" s="85"/>
      <c r="G221" s="85"/>
      <c r="H221" s="85"/>
      <c r="I221" s="85">
        <v>19</v>
      </c>
      <c r="J221" s="85">
        <v>1</v>
      </c>
      <c r="K221" s="85"/>
      <c r="L221" s="85"/>
      <c r="M221" s="85"/>
      <c r="N221" s="85"/>
      <c r="O221" s="85"/>
      <c r="P221" s="85"/>
      <c r="Q221" s="86"/>
    </row>
    <row r="222" spans="1:17" ht="28.8">
      <c r="A222" s="59" t="s">
        <v>177</v>
      </c>
      <c r="B222" s="60" t="s">
        <v>8</v>
      </c>
      <c r="C222" s="88"/>
      <c r="D222" s="88"/>
      <c r="E222" s="88"/>
      <c r="F222" s="88"/>
      <c r="G222" s="88" t="s">
        <v>137</v>
      </c>
      <c r="H222" s="88" t="s">
        <v>137</v>
      </c>
      <c r="I222" s="88"/>
      <c r="J222" s="88"/>
      <c r="K222" s="88"/>
      <c r="L222" s="88"/>
      <c r="M222" s="88"/>
      <c r="N222" s="88"/>
      <c r="O222" s="85"/>
      <c r="P222" s="85"/>
      <c r="Q222" s="86"/>
    </row>
    <row r="223" spans="1:17" ht="15" customHeight="1">
      <c r="A223" s="61" t="s">
        <v>105</v>
      </c>
      <c r="B223" s="61" t="s">
        <v>78</v>
      </c>
      <c r="C223" s="85">
        <v>32</v>
      </c>
      <c r="D223" s="85">
        <v>1</v>
      </c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5"/>
      <c r="P223" s="85"/>
      <c r="Q223" s="86"/>
    </row>
    <row r="224" spans="1:17" ht="13.8" customHeight="1">
      <c r="A224" s="59" t="s">
        <v>172</v>
      </c>
      <c r="B224" s="89" t="s">
        <v>77</v>
      </c>
      <c r="C224" s="88"/>
      <c r="D224" s="88"/>
      <c r="E224" s="88"/>
      <c r="F224" s="88"/>
      <c r="G224" s="88" t="s">
        <v>149</v>
      </c>
      <c r="H224" s="88" t="s">
        <v>149</v>
      </c>
      <c r="I224" s="88"/>
      <c r="J224" s="88"/>
      <c r="K224" s="88"/>
      <c r="L224" s="88"/>
      <c r="M224" s="88"/>
      <c r="N224" s="88"/>
      <c r="O224" s="85"/>
      <c r="P224" s="85"/>
      <c r="Q224" s="86"/>
    </row>
    <row r="225" spans="1:17" ht="15.6">
      <c r="A225" s="59" t="s">
        <v>144</v>
      </c>
      <c r="B225" s="81" t="s">
        <v>109</v>
      </c>
      <c r="C225" s="88"/>
      <c r="D225" s="88"/>
      <c r="E225" s="88">
        <v>2</v>
      </c>
      <c r="F225" s="88">
        <v>10</v>
      </c>
      <c r="G225" s="88"/>
      <c r="H225" s="88"/>
      <c r="I225" s="88"/>
      <c r="J225" s="88"/>
      <c r="K225" s="88"/>
      <c r="L225" s="88"/>
      <c r="M225" s="88"/>
      <c r="N225" s="88"/>
      <c r="O225" s="85"/>
      <c r="P225" s="85"/>
      <c r="Q225" s="90"/>
    </row>
    <row r="226" spans="1:17" ht="15.6">
      <c r="A226" s="59" t="s">
        <v>147</v>
      </c>
      <c r="B226" s="81" t="s">
        <v>109</v>
      </c>
      <c r="C226" s="88"/>
      <c r="D226" s="88"/>
      <c r="E226" s="88">
        <v>15</v>
      </c>
      <c r="F226" s="88">
        <v>1</v>
      </c>
      <c r="G226" s="88"/>
      <c r="H226" s="88"/>
      <c r="I226" s="88"/>
      <c r="J226" s="88"/>
      <c r="K226" s="88"/>
      <c r="L226" s="88"/>
      <c r="M226" s="88"/>
      <c r="N226" s="88"/>
      <c r="O226" s="85"/>
      <c r="P226" s="85"/>
      <c r="Q226" s="86"/>
    </row>
    <row r="227" spans="1:17" ht="15.6">
      <c r="A227" s="61" t="s">
        <v>93</v>
      </c>
      <c r="B227" s="81" t="s">
        <v>109</v>
      </c>
      <c r="C227" s="85">
        <v>21</v>
      </c>
      <c r="D227" s="85">
        <v>1</v>
      </c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5"/>
      <c r="P227" s="85"/>
      <c r="Q227" s="86"/>
    </row>
    <row r="228" spans="1:17" ht="15.6">
      <c r="A228" s="47" t="s">
        <v>198</v>
      </c>
    </row>
    <row r="229" spans="1:17" ht="15.6">
      <c r="A229" s="55" t="s">
        <v>199</v>
      </c>
    </row>
    <row r="231" spans="1:17" ht="15.6">
      <c r="A231" s="31" t="s">
        <v>156</v>
      </c>
    </row>
    <row r="232" spans="1:17" ht="16.8">
      <c r="A232" s="101" t="s">
        <v>5</v>
      </c>
      <c r="B232" s="103" t="s">
        <v>110</v>
      </c>
      <c r="C232" s="104"/>
      <c r="D232" s="105" t="s">
        <v>111</v>
      </c>
      <c r="E232" s="106"/>
      <c r="F232" s="105" t="s">
        <v>112</v>
      </c>
      <c r="G232" s="106"/>
      <c r="H232" s="105" t="s">
        <v>114</v>
      </c>
      <c r="I232" s="106"/>
      <c r="J232" s="105" t="s">
        <v>115</v>
      </c>
      <c r="K232" s="106"/>
      <c r="L232" s="105" t="s">
        <v>116</v>
      </c>
      <c r="M232" s="106"/>
      <c r="N232" s="106" t="s">
        <v>1</v>
      </c>
      <c r="O232" s="107" t="s">
        <v>2</v>
      </c>
      <c r="P232" s="84"/>
    </row>
    <row r="233" spans="1:17" ht="26.4">
      <c r="A233" s="102"/>
      <c r="B233" s="7" t="s">
        <v>3</v>
      </c>
      <c r="C233" s="7" t="s">
        <v>4</v>
      </c>
      <c r="D233" s="8" t="s">
        <v>3</v>
      </c>
      <c r="E233" s="8" t="s">
        <v>4</v>
      </c>
      <c r="F233" s="8" t="s">
        <v>3</v>
      </c>
      <c r="G233" s="8" t="s">
        <v>4</v>
      </c>
      <c r="H233" s="8" t="s">
        <v>3</v>
      </c>
      <c r="I233" s="8" t="s">
        <v>4</v>
      </c>
      <c r="J233" s="8" t="s">
        <v>3</v>
      </c>
      <c r="K233" s="8" t="s">
        <v>4</v>
      </c>
      <c r="L233" s="8" t="s">
        <v>3</v>
      </c>
      <c r="M233" s="8" t="s">
        <v>4</v>
      </c>
      <c r="N233" s="106"/>
      <c r="O233" s="107"/>
      <c r="P233" s="84"/>
    </row>
    <row r="234" spans="1:17" ht="15.6">
      <c r="A234" s="19" t="s">
        <v>14</v>
      </c>
      <c r="B234" s="17">
        <v>2</v>
      </c>
      <c r="C234" s="17">
        <v>10</v>
      </c>
      <c r="D234" s="17">
        <v>1</v>
      </c>
      <c r="E234" s="17">
        <v>12</v>
      </c>
      <c r="F234" s="17">
        <v>1</v>
      </c>
      <c r="G234" s="17">
        <v>12</v>
      </c>
      <c r="H234" s="17">
        <v>1</v>
      </c>
      <c r="I234" s="17">
        <v>12</v>
      </c>
      <c r="J234" s="17">
        <v>1</v>
      </c>
      <c r="K234" s="17">
        <v>12</v>
      </c>
      <c r="L234" s="17">
        <v>1</v>
      </c>
      <c r="M234" s="17">
        <v>18</v>
      </c>
      <c r="N234" s="17">
        <f t="shared" ref="N234:N240" si="9">C234+E234+G234+I234+K234+M234</f>
        <v>76</v>
      </c>
      <c r="O234" s="58">
        <v>1</v>
      </c>
      <c r="P234" s="37"/>
    </row>
    <row r="235" spans="1:17" ht="15.6">
      <c r="A235" s="42" t="s">
        <v>7</v>
      </c>
      <c r="B235" s="17">
        <v>4</v>
      </c>
      <c r="C235" s="17">
        <v>7</v>
      </c>
      <c r="D235" s="17">
        <v>2</v>
      </c>
      <c r="E235" s="17">
        <v>10</v>
      </c>
      <c r="F235" s="17">
        <v>4</v>
      </c>
      <c r="G235" s="17">
        <v>7</v>
      </c>
      <c r="H235" s="17">
        <v>2</v>
      </c>
      <c r="I235" s="17">
        <v>10</v>
      </c>
      <c r="J235" s="17">
        <v>3</v>
      </c>
      <c r="K235" s="17">
        <v>8</v>
      </c>
      <c r="L235" s="17">
        <v>2</v>
      </c>
      <c r="M235" s="17">
        <v>15</v>
      </c>
      <c r="N235" s="17">
        <f>C235+E235+G235+I235+K235+M235</f>
        <v>57</v>
      </c>
      <c r="O235" s="58" t="s">
        <v>162</v>
      </c>
      <c r="P235" s="37"/>
    </row>
    <row r="236" spans="1:17" ht="15.6">
      <c r="A236" s="19" t="s">
        <v>16</v>
      </c>
      <c r="B236" s="17">
        <v>3</v>
      </c>
      <c r="C236" s="17">
        <v>8</v>
      </c>
      <c r="D236" s="17">
        <v>3</v>
      </c>
      <c r="E236" s="17">
        <v>8</v>
      </c>
      <c r="F236" s="17">
        <v>2</v>
      </c>
      <c r="G236" s="17">
        <v>10</v>
      </c>
      <c r="H236" s="17">
        <v>3</v>
      </c>
      <c r="I236" s="17">
        <v>8</v>
      </c>
      <c r="J236" s="17">
        <v>2</v>
      </c>
      <c r="K236" s="17">
        <v>10</v>
      </c>
      <c r="L236" s="17">
        <v>4</v>
      </c>
      <c r="M236" s="17">
        <v>10.5</v>
      </c>
      <c r="N236" s="17">
        <f>C236+E236+G236+I236+K236+M236</f>
        <v>54.5</v>
      </c>
      <c r="O236" s="58" t="s">
        <v>163</v>
      </c>
      <c r="P236" s="37"/>
    </row>
    <row r="237" spans="1:17" ht="15" customHeight="1">
      <c r="A237" s="41" t="s">
        <v>10</v>
      </c>
      <c r="B237" s="17">
        <v>1</v>
      </c>
      <c r="C237" s="17">
        <v>12</v>
      </c>
      <c r="D237" s="17">
        <v>4</v>
      </c>
      <c r="E237" s="17">
        <v>7</v>
      </c>
      <c r="F237" s="17">
        <v>3</v>
      </c>
      <c r="G237" s="17">
        <v>8</v>
      </c>
      <c r="H237" s="17">
        <v>4</v>
      </c>
      <c r="I237" s="17">
        <v>7</v>
      </c>
      <c r="J237" s="17">
        <v>4</v>
      </c>
      <c r="K237" s="17">
        <v>7</v>
      </c>
      <c r="L237" s="17">
        <v>3</v>
      </c>
      <c r="M237" s="17">
        <v>12</v>
      </c>
      <c r="N237" s="17">
        <f t="shared" si="9"/>
        <v>53</v>
      </c>
      <c r="O237" s="58" t="s">
        <v>168</v>
      </c>
      <c r="P237" s="37"/>
    </row>
    <row r="238" spans="1:17" ht="46.8">
      <c r="A238" s="19" t="s">
        <v>47</v>
      </c>
      <c r="B238" s="17">
        <v>6</v>
      </c>
      <c r="C238" s="17">
        <v>5</v>
      </c>
      <c r="D238" s="17"/>
      <c r="E238" s="17"/>
      <c r="F238" s="17"/>
      <c r="G238" s="17"/>
      <c r="H238" s="17"/>
      <c r="I238" s="17"/>
      <c r="J238" s="17">
        <v>5</v>
      </c>
      <c r="K238" s="17">
        <v>6</v>
      </c>
      <c r="L238" s="17">
        <v>5</v>
      </c>
      <c r="M238" s="17">
        <v>9</v>
      </c>
      <c r="N238" s="17">
        <f>C238+E238+G238+I238+K238+M238</f>
        <v>20</v>
      </c>
      <c r="O238" s="58" t="s">
        <v>127</v>
      </c>
      <c r="P238" s="37"/>
    </row>
    <row r="239" spans="1:17" ht="46.8">
      <c r="A239" s="19" t="s">
        <v>8</v>
      </c>
      <c r="B239" s="17">
        <v>5</v>
      </c>
      <c r="C239" s="17">
        <v>6</v>
      </c>
      <c r="D239" s="17">
        <v>5</v>
      </c>
      <c r="E239" s="17">
        <v>6</v>
      </c>
      <c r="F239" s="17"/>
      <c r="G239" s="17"/>
      <c r="H239" s="17"/>
      <c r="I239" s="17"/>
      <c r="J239" s="17"/>
      <c r="K239" s="17"/>
      <c r="L239" s="17"/>
      <c r="M239" s="17"/>
      <c r="N239" s="17">
        <f t="shared" si="9"/>
        <v>12</v>
      </c>
      <c r="O239" s="58" t="s">
        <v>139</v>
      </c>
      <c r="P239" s="37"/>
    </row>
    <row r="240" spans="1:17" ht="15.6">
      <c r="A240" s="20" t="s">
        <v>6</v>
      </c>
      <c r="B240" s="21"/>
      <c r="C240" s="21"/>
      <c r="D240" s="43">
        <v>6</v>
      </c>
      <c r="E240" s="43">
        <v>5</v>
      </c>
      <c r="F240" s="21">
        <v>6</v>
      </c>
      <c r="G240" s="21">
        <v>5</v>
      </c>
      <c r="H240" s="21"/>
      <c r="I240" s="21"/>
      <c r="J240" s="21"/>
      <c r="K240" s="21"/>
      <c r="L240" s="21"/>
      <c r="M240" s="21"/>
      <c r="N240" s="17">
        <f t="shared" si="9"/>
        <v>10</v>
      </c>
      <c r="O240" s="58" t="s">
        <v>193</v>
      </c>
      <c r="P240" s="37"/>
    </row>
    <row r="241" spans="1:16" ht="31.2">
      <c r="A241" s="20" t="s">
        <v>178</v>
      </c>
      <c r="B241" s="21"/>
      <c r="C241" s="21"/>
      <c r="D241" s="21"/>
      <c r="E241" s="21"/>
      <c r="F241" s="21">
        <v>5</v>
      </c>
      <c r="G241" s="21">
        <v>6</v>
      </c>
      <c r="H241" s="21"/>
      <c r="I241" s="21"/>
      <c r="J241" s="21"/>
      <c r="K241" s="21"/>
      <c r="L241" s="21"/>
      <c r="M241" s="21"/>
      <c r="N241" s="21">
        <f>G241+I241+K241+M241</f>
        <v>6</v>
      </c>
      <c r="O241" s="58" t="s">
        <v>128</v>
      </c>
      <c r="P241" s="37"/>
    </row>
    <row r="242" spans="1:16" ht="15.6">
      <c r="A242" s="42" t="s">
        <v>107</v>
      </c>
      <c r="B242" s="17">
        <v>7</v>
      </c>
      <c r="C242" s="17">
        <v>4</v>
      </c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>
        <f>C242+E242+G242+I242+K242+M242</f>
        <v>4</v>
      </c>
      <c r="O242" s="58" t="s">
        <v>169</v>
      </c>
      <c r="P242" s="37"/>
    </row>
  </sheetData>
  <autoFilter ref="A139:Q227" xr:uid="{EFC1F2F9-2714-9D4F-B00D-AAF914C11496}"/>
  <mergeCells count="66">
    <mergeCell ref="Q3:Q4"/>
    <mergeCell ref="A3:A4"/>
    <mergeCell ref="C3:D3"/>
    <mergeCell ref="B3:B4"/>
    <mergeCell ref="E3:F3"/>
    <mergeCell ref="G3:H3"/>
    <mergeCell ref="I3:J3"/>
    <mergeCell ref="K3:L3"/>
    <mergeCell ref="M3:N3"/>
    <mergeCell ref="O3:O4"/>
    <mergeCell ref="P3:P4"/>
    <mergeCell ref="A27:A28"/>
    <mergeCell ref="B27:B28"/>
    <mergeCell ref="C27:D27"/>
    <mergeCell ref="O27:O28"/>
    <mergeCell ref="Q27:Q28"/>
    <mergeCell ref="M27:N27"/>
    <mergeCell ref="E27:F27"/>
    <mergeCell ref="G27:H27"/>
    <mergeCell ref="I27:J27"/>
    <mergeCell ref="K27:L27"/>
    <mergeCell ref="P27:P28"/>
    <mergeCell ref="A61:A62"/>
    <mergeCell ref="B61:B62"/>
    <mergeCell ref="C61:D61"/>
    <mergeCell ref="O61:O62"/>
    <mergeCell ref="Q61:Q62"/>
    <mergeCell ref="E61:F61"/>
    <mergeCell ref="G61:H61"/>
    <mergeCell ref="I61:J61"/>
    <mergeCell ref="K61:L61"/>
    <mergeCell ref="M61:N61"/>
    <mergeCell ref="P61:P62"/>
    <mergeCell ref="B105:B106"/>
    <mergeCell ref="C105:D105"/>
    <mergeCell ref="E105:F105"/>
    <mergeCell ref="Q105:Q106"/>
    <mergeCell ref="G105:H105"/>
    <mergeCell ref="I105:J105"/>
    <mergeCell ref="K105:L105"/>
    <mergeCell ref="M105:N105"/>
    <mergeCell ref="O105:O106"/>
    <mergeCell ref="P105:P106"/>
    <mergeCell ref="Q140:Q141"/>
    <mergeCell ref="G140:H140"/>
    <mergeCell ref="I140:J140"/>
    <mergeCell ref="K140:L140"/>
    <mergeCell ref="M140:N140"/>
    <mergeCell ref="O140:O141"/>
    <mergeCell ref="P140:P141"/>
    <mergeCell ref="A101:O101"/>
    <mergeCell ref="A135:O135"/>
    <mergeCell ref="A232:A233"/>
    <mergeCell ref="B232:C232"/>
    <mergeCell ref="D232:E232"/>
    <mergeCell ref="O232:O233"/>
    <mergeCell ref="F232:G232"/>
    <mergeCell ref="H232:I232"/>
    <mergeCell ref="J232:K232"/>
    <mergeCell ref="L232:M232"/>
    <mergeCell ref="N232:N233"/>
    <mergeCell ref="A140:A141"/>
    <mergeCell ref="B140:B141"/>
    <mergeCell ref="C140:D140"/>
    <mergeCell ref="E140:F140"/>
    <mergeCell ref="A105:A106"/>
  </mergeCells>
  <phoneticPr fontId="2" type="noConversion"/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8C18F-91DC-BD45-8F01-13719910D518}">
  <dimension ref="A1:F3"/>
  <sheetViews>
    <sheetView workbookViewId="0">
      <selection activeCell="B27" sqref="B27"/>
    </sheetView>
  </sheetViews>
  <sheetFormatPr defaultColWidth="10.90625" defaultRowHeight="15"/>
  <cols>
    <col min="1" max="1" width="15.08984375" customWidth="1"/>
    <col min="2" max="2" width="19.7265625" customWidth="1"/>
    <col min="3" max="3" width="6.453125" customWidth="1"/>
    <col min="4" max="4" width="8.08984375" customWidth="1"/>
    <col min="5" max="5" width="5.54296875" customWidth="1"/>
    <col min="6" max="6" width="5.7265625" customWidth="1"/>
    <col min="7" max="7" width="5.81640625" customWidth="1"/>
    <col min="8" max="8" width="5.6328125" customWidth="1"/>
    <col min="9" max="9" width="4.90625" customWidth="1"/>
    <col min="10" max="10" width="5.81640625" customWidth="1"/>
    <col min="11" max="11" width="5.26953125" customWidth="1"/>
    <col min="12" max="12" width="6.08984375" customWidth="1"/>
    <col min="13" max="13" width="4.7265625" customWidth="1"/>
    <col min="14" max="14" width="5.81640625" customWidth="1"/>
    <col min="15" max="15" width="6" customWidth="1"/>
    <col min="16" max="16" width="5.90625" customWidth="1"/>
  </cols>
  <sheetData>
    <row r="1" spans="1:6" ht="24.6">
      <c r="B1" s="4" t="s">
        <v>49</v>
      </c>
    </row>
    <row r="2" spans="1:6">
      <c r="A2" s="1"/>
      <c r="B2" s="2"/>
      <c r="C2" s="2"/>
      <c r="D2" s="2"/>
      <c r="E2" s="2"/>
      <c r="F2" s="2"/>
    </row>
    <row r="3" spans="1:6" ht="16.95" customHeight="1">
      <c r="A3" s="5"/>
      <c r="B3" s="6"/>
      <c r="C3" s="6"/>
      <c r="D3" s="6"/>
      <c r="E3" s="6"/>
      <c r="F3" s="6"/>
    </row>
  </sheetData>
  <phoneticPr fontId="2" type="noConversion"/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F0BF4-1CDE-A54C-8206-2F42BF62A32C}">
  <dimension ref="A1:F33"/>
  <sheetViews>
    <sheetView workbookViewId="0">
      <selection activeCell="A4" sqref="A4:P35"/>
    </sheetView>
  </sheetViews>
  <sheetFormatPr defaultColWidth="10.90625" defaultRowHeight="15"/>
  <cols>
    <col min="1" max="1" width="16.81640625" customWidth="1"/>
    <col min="2" max="2" width="19.36328125" customWidth="1"/>
    <col min="3" max="3" width="6.36328125" customWidth="1"/>
    <col min="4" max="4" width="6.1796875" customWidth="1"/>
    <col min="5" max="5" width="5.6328125" customWidth="1"/>
    <col min="6" max="6" width="5.7265625" customWidth="1"/>
    <col min="7" max="7" width="5.26953125" customWidth="1"/>
    <col min="8" max="8" width="5.6328125" customWidth="1"/>
    <col min="9" max="9" width="5.36328125" customWidth="1"/>
    <col min="10" max="10" width="5.54296875" customWidth="1"/>
    <col min="11" max="11" width="4.81640625" customWidth="1"/>
    <col min="12" max="12" width="5.6328125" customWidth="1"/>
    <col min="13" max="13" width="4.90625" customWidth="1"/>
    <col min="14" max="14" width="5.54296875" customWidth="1"/>
    <col min="15" max="15" width="6.26953125" customWidth="1"/>
    <col min="16" max="16" width="7.1796875" customWidth="1"/>
  </cols>
  <sheetData>
    <row r="1" spans="1:6" ht="24.6">
      <c r="B1" s="4" t="s">
        <v>50</v>
      </c>
    </row>
    <row r="2" spans="1:6">
      <c r="A2" s="1"/>
      <c r="B2" s="2"/>
      <c r="C2" s="2"/>
      <c r="D2" s="2"/>
      <c r="E2" s="2"/>
      <c r="F2" s="2"/>
    </row>
    <row r="3" spans="1:6" ht="16.95" customHeight="1">
      <c r="A3" s="5"/>
      <c r="B3" s="6"/>
      <c r="C3" s="6"/>
      <c r="D3" s="6"/>
      <c r="E3" s="6"/>
      <c r="F3" s="6"/>
    </row>
    <row r="8" spans="1:6" ht="16.2" customHeight="1"/>
    <row r="27" ht="33.6" customHeight="1"/>
    <row r="33" ht="30.6" customHeight="1"/>
  </sheetData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9EE7-787D-E342-B7DF-F2B127007AF4}">
  <dimension ref="A2:F6"/>
  <sheetViews>
    <sheetView workbookViewId="0">
      <selection activeCell="A5" sqref="A5:P27"/>
    </sheetView>
  </sheetViews>
  <sheetFormatPr defaultColWidth="10.90625" defaultRowHeight="15"/>
  <cols>
    <col min="1" max="1" width="21.81640625" customWidth="1"/>
    <col min="2" max="2" width="21.36328125" customWidth="1"/>
    <col min="3" max="3" width="5.36328125" customWidth="1"/>
    <col min="4" max="4" width="5.54296875" customWidth="1"/>
    <col min="5" max="5" width="5" customWidth="1"/>
    <col min="6" max="6" width="5.54296875" customWidth="1"/>
    <col min="7" max="7" width="5.1796875" customWidth="1"/>
    <col min="8" max="8" width="5.6328125" customWidth="1"/>
    <col min="9" max="9" width="5" customWidth="1"/>
    <col min="10" max="10" width="5.81640625" customWidth="1"/>
    <col min="11" max="11" width="4.6328125" customWidth="1"/>
    <col min="12" max="12" width="6.36328125" customWidth="1"/>
    <col min="13" max="13" width="4.54296875" customWidth="1"/>
    <col min="14" max="14" width="5.81640625" customWidth="1"/>
    <col min="15" max="15" width="5.54296875" customWidth="1"/>
    <col min="16" max="16" width="6.08984375" customWidth="1"/>
  </cols>
  <sheetData>
    <row r="2" spans="1:6" ht="24.6">
      <c r="A2" s="3"/>
      <c r="B2" s="4" t="s">
        <v>80</v>
      </c>
      <c r="C2" s="3"/>
      <c r="D2" s="3"/>
      <c r="E2" s="3"/>
      <c r="F2" s="3"/>
    </row>
    <row r="3" spans="1:6" ht="16.95" customHeight="1">
      <c r="A3" s="5"/>
      <c r="B3" s="6"/>
      <c r="C3" s="6"/>
      <c r="D3" s="6"/>
      <c r="E3" s="6"/>
      <c r="F3" s="6"/>
    </row>
    <row r="4" spans="1:6" ht="19.2">
      <c r="A4" s="5"/>
      <c r="B4" s="6"/>
      <c r="C4" s="6"/>
      <c r="D4" s="6"/>
      <c r="E4" s="6"/>
      <c r="F4" s="6"/>
    </row>
    <row r="5" spans="1:6" ht="15" customHeight="1"/>
    <row r="6" spans="1:6" ht="15" customHeight="1"/>
  </sheetData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0695C-D7DB-A342-A97A-BA08E923DB28}">
  <dimension ref="A1:F35"/>
  <sheetViews>
    <sheetView workbookViewId="0">
      <selection activeCell="A4" sqref="A4:P64"/>
    </sheetView>
  </sheetViews>
  <sheetFormatPr defaultColWidth="10.90625" defaultRowHeight="15"/>
  <cols>
    <col min="1" max="1" width="16" customWidth="1"/>
    <col min="2" max="2" width="22.453125" customWidth="1"/>
    <col min="3" max="3" width="6.90625" customWidth="1"/>
    <col min="4" max="4" width="6.08984375" customWidth="1"/>
    <col min="5" max="5" width="5.54296875" customWidth="1"/>
    <col min="6" max="6" width="6" customWidth="1"/>
    <col min="7" max="7" width="5.36328125" customWidth="1"/>
    <col min="8" max="8" width="5.81640625" customWidth="1"/>
    <col min="9" max="9" width="4.54296875" customWidth="1"/>
    <col min="10" max="10" width="5.7265625" customWidth="1"/>
    <col min="11" max="11" width="5.1796875" customWidth="1"/>
    <col min="12" max="12" width="5.7265625" customWidth="1"/>
    <col min="13" max="13" width="4.81640625" customWidth="1"/>
    <col min="14" max="14" width="5.7265625" customWidth="1"/>
    <col min="15" max="15" width="6.453125" customWidth="1"/>
    <col min="16" max="16" width="6.7265625" customWidth="1"/>
  </cols>
  <sheetData>
    <row r="1" spans="1:6" ht="24.6">
      <c r="A1" s="3"/>
      <c r="B1" s="4" t="s">
        <v>99</v>
      </c>
      <c r="C1" s="3"/>
      <c r="D1" s="3"/>
      <c r="E1" s="3"/>
      <c r="F1" s="3"/>
    </row>
    <row r="2" spans="1:6" ht="19.2">
      <c r="A2" s="5"/>
      <c r="B2" s="6"/>
      <c r="C2" s="6"/>
      <c r="D2" s="6"/>
      <c r="E2" s="6"/>
      <c r="F2" s="6"/>
    </row>
    <row r="3" spans="1:6" ht="16.95" customHeight="1">
      <c r="A3" s="5"/>
      <c r="B3" s="6"/>
      <c r="C3" s="6"/>
      <c r="D3" s="6"/>
      <c r="E3" s="6"/>
      <c r="F3" s="6"/>
    </row>
    <row r="4" spans="1:6" ht="15" customHeight="1"/>
    <row r="5" spans="1:6" ht="15" customHeight="1"/>
    <row r="21" ht="18.600000000000001" customHeight="1"/>
    <row r="35" ht="18" customHeight="1"/>
  </sheetData>
  <phoneticPr fontId="2" type="noConversion"/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3C58A-66E2-324B-B93D-80B15D43B3D9}">
  <dimension ref="A1:E5"/>
  <sheetViews>
    <sheetView workbookViewId="0">
      <selection activeCell="A4" sqref="A4:O13"/>
    </sheetView>
  </sheetViews>
  <sheetFormatPr defaultColWidth="10.90625" defaultRowHeight="15"/>
  <cols>
    <col min="1" max="1" width="20.1796875" customWidth="1"/>
    <col min="2" max="2" width="5.08984375" customWidth="1"/>
    <col min="3" max="3" width="6.7265625" customWidth="1"/>
    <col min="4" max="4" width="5.453125" customWidth="1"/>
    <col min="5" max="5" width="5.90625" customWidth="1"/>
    <col min="6" max="6" width="5.81640625" customWidth="1"/>
    <col min="7" max="7" width="6.453125" customWidth="1"/>
    <col min="8" max="8" width="5.36328125" customWidth="1"/>
    <col min="9" max="9" width="6" customWidth="1"/>
    <col min="10" max="10" width="4.90625" customWidth="1"/>
    <col min="11" max="11" width="5.81640625" customWidth="1"/>
    <col min="12" max="12" width="5.1796875" customWidth="1"/>
    <col min="13" max="13" width="5.90625" customWidth="1"/>
    <col min="14" max="14" width="7.08984375" customWidth="1"/>
    <col min="15" max="15" width="8.08984375" customWidth="1"/>
  </cols>
  <sheetData>
    <row r="1" spans="1:5" ht="24.6">
      <c r="A1" s="4" t="s">
        <v>108</v>
      </c>
      <c r="B1" s="3"/>
      <c r="C1" s="3"/>
      <c r="D1" s="3"/>
      <c r="E1" s="3"/>
    </row>
    <row r="2" spans="1:5" ht="19.2">
      <c r="A2" s="6"/>
      <c r="B2" s="6"/>
      <c r="C2" s="6"/>
      <c r="D2" s="6"/>
      <c r="E2" s="6"/>
    </row>
    <row r="3" spans="1:5" ht="16.95" customHeight="1">
      <c r="A3" s="5"/>
      <c r="B3" s="6"/>
      <c r="C3" s="6"/>
      <c r="D3" s="6"/>
      <c r="E3" s="6"/>
    </row>
    <row r="4" spans="1:5" ht="15" customHeight="1"/>
    <row r="5" spans="1:5" ht="15" customHeight="1"/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SGC1</vt:lpstr>
      <vt:lpstr>SGC2</vt:lpstr>
      <vt:lpstr>SGC3</vt:lpstr>
      <vt:lpstr>SGC4</vt:lpstr>
      <vt:lpstr>OC</vt:lpstr>
      <vt:lpstr>Komandiniai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Emilija Ulvydaitė</dc:creator>
  <cp:lastModifiedBy>20231110s</cp:lastModifiedBy>
  <cp:lastPrinted>2024-10-03T11:23:01Z</cp:lastPrinted>
  <dcterms:created xsi:type="dcterms:W3CDTF">2024-05-06T08:02:15Z</dcterms:created>
  <dcterms:modified xsi:type="dcterms:W3CDTF">2024-10-03T11:24:42Z</dcterms:modified>
</cp:coreProperties>
</file>